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E4FC598F-CC8F-4037-AE41-DBDBCE80B599}" xr6:coauthVersionLast="47" xr6:coauthVersionMax="47" xr10:uidLastSave="{00000000-0000-0000-0000-000000000000}"/>
  <bookViews>
    <workbookView xWindow="57490" yWindow="-110" windowWidth="38620" windowHeight="21100" xr2:uid="{00000000-000D-0000-FFFF-FFFF00000000}"/>
  </bookViews>
  <sheets>
    <sheet name="Angebotsübersicht" sheetId="2" r:id="rId1"/>
    <sheet name="LV - WKG" sheetId="1" r:id="rId2"/>
    <sheet name="LV - KKL" sheetId="3" r:id="rId3"/>
    <sheet name="LV - Naumburg" sheetId="4" r:id="rId4"/>
    <sheet name="LV - Zeitz" sheetId="5" r:id="rId5"/>
    <sheet name="LV - KLS" sheetId="6" r:id="rId6"/>
    <sheet name="LV - KKH" sheetId="9" r:id="rId7"/>
    <sheet name="LV - ZKS" sheetId="7" r:id="rId8"/>
    <sheet name="LV - KOB" sheetId="10" r:id="rId9"/>
    <sheet name="LV - FKNe" sheetId="11" r:id="rId10"/>
    <sheet name="LV - KWF" sheetId="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1" l="1"/>
  <c r="I71" i="1"/>
  <c r="I77" i="1"/>
  <c r="I125" i="1"/>
  <c r="I163" i="1"/>
  <c r="I164" i="1"/>
  <c r="I165" i="1"/>
  <c r="I179" i="1"/>
  <c r="I217" i="1"/>
  <c r="I218" i="1"/>
  <c r="I219" i="1"/>
  <c r="I233" i="1"/>
  <c r="I284" i="1"/>
  <c r="I301" i="1"/>
  <c r="I304" i="1"/>
  <c r="I305" i="1"/>
  <c r="I315" i="1"/>
  <c r="I332" i="1"/>
  <c r="I335" i="1"/>
  <c r="I336" i="1"/>
  <c r="I346" i="1"/>
  <c r="I363" i="1"/>
  <c r="I366" i="1"/>
  <c r="I367" i="1"/>
  <c r="I377" i="1"/>
  <c r="I393" i="1"/>
  <c r="I397" i="1"/>
  <c r="I398" i="1"/>
  <c r="I399" i="1"/>
  <c r="I409" i="1"/>
  <c r="I426" i="1"/>
  <c r="I429" i="1"/>
  <c r="I430" i="1"/>
  <c r="I431" i="1"/>
  <c r="I432" i="1"/>
  <c r="I433" i="1"/>
  <c r="I443" i="1"/>
  <c r="I460" i="1"/>
  <c r="I461" i="1"/>
  <c r="I462" i="1"/>
  <c r="I463" i="1"/>
  <c r="I464" i="1"/>
  <c r="I465" i="1"/>
  <c r="I466" i="1"/>
  <c r="I468" i="1"/>
  <c r="I469" i="1"/>
  <c r="I479" i="1"/>
  <c r="I495" i="1"/>
  <c r="I498" i="1"/>
  <c r="I504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62" i="1"/>
  <c r="I563" i="1"/>
  <c r="I564" i="1"/>
  <c r="I632" i="1"/>
  <c r="F167" i="11"/>
  <c r="I159" i="11"/>
  <c r="D11" i="2" s="1"/>
  <c r="I91" i="11"/>
  <c r="I90" i="11"/>
  <c r="I89" i="11"/>
  <c r="B11" i="2" s="1"/>
  <c r="I83" i="11"/>
  <c r="I82" i="11"/>
  <c r="I81" i="11"/>
  <c r="I67" i="11"/>
  <c r="I66" i="11"/>
  <c r="I65" i="11"/>
  <c r="I27" i="11"/>
  <c r="F167" i="10"/>
  <c r="I159" i="10"/>
  <c r="D10" i="2" s="1"/>
  <c r="I91" i="10"/>
  <c r="I90" i="10"/>
  <c r="I89" i="10"/>
  <c r="I83" i="10"/>
  <c r="I82" i="10"/>
  <c r="I81" i="10"/>
  <c r="I67" i="10"/>
  <c r="I66" i="10"/>
  <c r="I65" i="10"/>
  <c r="I27" i="10"/>
  <c r="I162" i="10" s="1"/>
  <c r="I164" i="10" s="1"/>
  <c r="I163" i="10" s="1"/>
  <c r="D8" i="2"/>
  <c r="I159" i="9"/>
  <c r="I67" i="9"/>
  <c r="I66" i="9"/>
  <c r="I65" i="9"/>
  <c r="I27" i="9"/>
  <c r="B8" i="2" s="1"/>
  <c r="F167" i="9"/>
  <c r="I91" i="9"/>
  <c r="I90" i="9"/>
  <c r="I89" i="9"/>
  <c r="I83" i="9"/>
  <c r="I82" i="9"/>
  <c r="I81" i="9"/>
  <c r="D12" i="2"/>
  <c r="I121" i="8"/>
  <c r="I120" i="8"/>
  <c r="I119" i="8"/>
  <c r="I81" i="8"/>
  <c r="I249" i="8"/>
  <c r="I247" i="8"/>
  <c r="I246" i="8"/>
  <c r="I245" i="8"/>
  <c r="I242" i="8"/>
  <c r="I254" i="8"/>
  <c r="I253" i="8"/>
  <c r="I252" i="8"/>
  <c r="I251" i="8"/>
  <c r="I250" i="8"/>
  <c r="I223" i="8"/>
  <c r="F345" i="8"/>
  <c r="I337" i="8"/>
  <c r="I269" i="8"/>
  <c r="I268" i="8"/>
  <c r="I267" i="8"/>
  <c r="I261" i="8"/>
  <c r="I260" i="8"/>
  <c r="I259" i="8"/>
  <c r="I258" i="8"/>
  <c r="I257" i="8"/>
  <c r="I256" i="8"/>
  <c r="I255" i="8"/>
  <c r="I248" i="8"/>
  <c r="I244" i="8"/>
  <c r="I243" i="8"/>
  <c r="I241" i="8"/>
  <c r="I240" i="8"/>
  <c r="I239" i="8"/>
  <c r="I238" i="8"/>
  <c r="I237" i="8"/>
  <c r="I236" i="8"/>
  <c r="I235" i="8"/>
  <c r="I234" i="8"/>
  <c r="I233" i="8"/>
  <c r="I232" i="8"/>
  <c r="I197" i="8"/>
  <c r="I187" i="8"/>
  <c r="I186" i="8"/>
  <c r="I183" i="8"/>
  <c r="I166" i="8"/>
  <c r="I156" i="8"/>
  <c r="I155" i="8"/>
  <c r="I152" i="8"/>
  <c r="I135" i="8"/>
  <c r="I67" i="8"/>
  <c r="I66" i="8"/>
  <c r="I65" i="8"/>
  <c r="I27" i="8"/>
  <c r="D9" i="2"/>
  <c r="I399" i="7"/>
  <c r="I398" i="7"/>
  <c r="I397" i="7"/>
  <c r="I396" i="7"/>
  <c r="I395" i="7"/>
  <c r="I393" i="7"/>
  <c r="I391" i="7"/>
  <c r="I244" i="7"/>
  <c r="I243" i="7"/>
  <c r="I245" i="7"/>
  <c r="I242" i="7"/>
  <c r="I239" i="7"/>
  <c r="I222" i="7"/>
  <c r="I380" i="7"/>
  <c r="I406" i="7"/>
  <c r="I405" i="7"/>
  <c r="I404" i="7"/>
  <c r="I403" i="7"/>
  <c r="I402" i="7"/>
  <c r="I401" i="7"/>
  <c r="I400" i="7"/>
  <c r="I212" i="7"/>
  <c r="B9" i="2" s="1"/>
  <c r="I211" i="7"/>
  <c r="I208" i="7"/>
  <c r="I191" i="7"/>
  <c r="I379" i="7"/>
  <c r="I375" i="7"/>
  <c r="F490" i="7"/>
  <c r="I482" i="7"/>
  <c r="I414" i="7"/>
  <c r="I413" i="7"/>
  <c r="I412" i="7"/>
  <c r="I394" i="7"/>
  <c r="I392" i="7"/>
  <c r="I390" i="7"/>
  <c r="I389" i="7"/>
  <c r="I388" i="7"/>
  <c r="I387" i="7"/>
  <c r="I386" i="7"/>
  <c r="I385" i="7"/>
  <c r="I384" i="7"/>
  <c r="I383" i="7"/>
  <c r="I382" i="7"/>
  <c r="I381" i="7"/>
  <c r="I378" i="7"/>
  <c r="I377" i="7"/>
  <c r="I376" i="7"/>
  <c r="I374" i="7"/>
  <c r="I348" i="7"/>
  <c r="I342" i="7"/>
  <c r="I339" i="7"/>
  <c r="I323" i="7"/>
  <c r="I313" i="7"/>
  <c r="I312" i="7"/>
  <c r="I310" i="7"/>
  <c r="I309" i="7"/>
  <c r="I308" i="7"/>
  <c r="I307" i="7"/>
  <c r="I306" i="7"/>
  <c r="I305" i="7"/>
  <c r="I304" i="7"/>
  <c r="I287" i="7"/>
  <c r="I277" i="7"/>
  <c r="I276" i="7"/>
  <c r="I275" i="7"/>
  <c r="I272" i="7"/>
  <c r="I255" i="7"/>
  <c r="I181" i="7"/>
  <c r="I180" i="7"/>
  <c r="I177" i="7"/>
  <c r="I160" i="7"/>
  <c r="I150" i="7"/>
  <c r="I149" i="7"/>
  <c r="I146" i="7"/>
  <c r="I129" i="7"/>
  <c r="I115" i="7"/>
  <c r="I114" i="7"/>
  <c r="I113" i="7"/>
  <c r="I75" i="7"/>
  <c r="I27" i="7"/>
  <c r="I45" i="6"/>
  <c r="I49" i="6"/>
  <c r="I90" i="6"/>
  <c r="I89" i="6"/>
  <c r="I87" i="6"/>
  <c r="I44" i="6"/>
  <c r="I50" i="6"/>
  <c r="I48" i="6"/>
  <c r="I51" i="6"/>
  <c r="I27" i="6"/>
  <c r="F174" i="6"/>
  <c r="I166" i="6"/>
  <c r="D7" i="2" s="1"/>
  <c r="I98" i="6"/>
  <c r="I97" i="6"/>
  <c r="I96" i="6"/>
  <c r="I88" i="6"/>
  <c r="I61" i="6"/>
  <c r="I252" i="5"/>
  <c r="I251" i="5"/>
  <c r="I250" i="5"/>
  <c r="I249" i="5"/>
  <c r="I248" i="5"/>
  <c r="I247" i="5"/>
  <c r="I246" i="5"/>
  <c r="I224" i="5"/>
  <c r="I234" i="5"/>
  <c r="I222" i="5"/>
  <c r="I221" i="5"/>
  <c r="I220" i="5"/>
  <c r="I245" i="5"/>
  <c r="I244" i="5"/>
  <c r="I243" i="5"/>
  <c r="I242" i="5"/>
  <c r="I229" i="5"/>
  <c r="I228" i="5"/>
  <c r="I226" i="5"/>
  <c r="I225" i="5"/>
  <c r="I223" i="5"/>
  <c r="I219" i="5"/>
  <c r="I232" i="5"/>
  <c r="I217" i="5"/>
  <c r="I216" i="5"/>
  <c r="I215" i="5"/>
  <c r="I214" i="5"/>
  <c r="I241" i="5"/>
  <c r="I240" i="5"/>
  <c r="I128" i="5"/>
  <c r="I127" i="5"/>
  <c r="I126" i="5"/>
  <c r="I123" i="5"/>
  <c r="I106" i="5"/>
  <c r="B12" i="2" l="1"/>
  <c r="I162" i="11"/>
  <c r="I164" i="11" s="1"/>
  <c r="I163" i="11" s="1"/>
  <c r="B10" i="2"/>
  <c r="F10" i="2" s="1"/>
  <c r="G10" i="2" s="1"/>
  <c r="B7" i="2"/>
  <c r="C7" i="2" s="1"/>
  <c r="I162" i="9"/>
  <c r="I164" i="9" s="1"/>
  <c r="I163" i="9" s="1"/>
  <c r="I340" i="8"/>
  <c r="I485" i="7"/>
  <c r="I169" i="6"/>
  <c r="I200" i="5"/>
  <c r="I213" i="5"/>
  <c r="F336" i="5"/>
  <c r="I328" i="5"/>
  <c r="D6" i="2" s="1"/>
  <c r="I260" i="5"/>
  <c r="I259" i="5"/>
  <c r="I258" i="5"/>
  <c r="I239" i="5"/>
  <c r="I238" i="5"/>
  <c r="I237" i="5"/>
  <c r="I236" i="5"/>
  <c r="I235" i="5"/>
  <c r="I233" i="5"/>
  <c r="I231" i="5"/>
  <c r="I230" i="5"/>
  <c r="I227" i="5"/>
  <c r="I218" i="5"/>
  <c r="I212" i="5"/>
  <c r="I211" i="5"/>
  <c r="I210" i="5"/>
  <c r="I209" i="5"/>
  <c r="I174" i="5"/>
  <c r="I164" i="5"/>
  <c r="I163" i="5"/>
  <c r="I161" i="5"/>
  <c r="I160" i="5"/>
  <c r="I159" i="5"/>
  <c r="I158" i="5"/>
  <c r="I157" i="5"/>
  <c r="I156" i="5"/>
  <c r="I155" i="5"/>
  <c r="I138" i="5"/>
  <c r="I96" i="5"/>
  <c r="I95" i="5"/>
  <c r="I92" i="5"/>
  <c r="I75" i="5"/>
  <c r="I27" i="5"/>
  <c r="E6" i="2"/>
  <c r="I362" i="4"/>
  <c r="I366" i="4"/>
  <c r="I374" i="4"/>
  <c r="I373" i="4"/>
  <c r="I372" i="4"/>
  <c r="I371" i="4"/>
  <c r="I370" i="4"/>
  <c r="I281" i="4"/>
  <c r="I369" i="4"/>
  <c r="I358" i="4"/>
  <c r="F458" i="4"/>
  <c r="I450" i="4"/>
  <c r="D5" i="2" s="1"/>
  <c r="E5" i="2" s="1"/>
  <c r="I382" i="4"/>
  <c r="I381" i="4"/>
  <c r="I380" i="4"/>
  <c r="I368" i="4"/>
  <c r="I367" i="4"/>
  <c r="I365" i="4"/>
  <c r="I364" i="4"/>
  <c r="I363" i="4"/>
  <c r="I361" i="4"/>
  <c r="I360" i="4"/>
  <c r="I359" i="4"/>
  <c r="I357" i="4"/>
  <c r="I331" i="4"/>
  <c r="I321" i="4"/>
  <c r="I320" i="4"/>
  <c r="I318" i="4"/>
  <c r="I317" i="4"/>
  <c r="I316" i="4"/>
  <c r="I315" i="4"/>
  <c r="I314" i="4"/>
  <c r="I313" i="4"/>
  <c r="I312" i="4"/>
  <c r="I295" i="4"/>
  <c r="I285" i="4"/>
  <c r="I284" i="4"/>
  <c r="I264" i="4"/>
  <c r="I254" i="4"/>
  <c r="I253" i="4"/>
  <c r="I250" i="4"/>
  <c r="I233" i="4"/>
  <c r="I219" i="4"/>
  <c r="I218" i="4"/>
  <c r="I217" i="4"/>
  <c r="I179" i="4"/>
  <c r="I165" i="4"/>
  <c r="I164" i="4"/>
  <c r="I163" i="4"/>
  <c r="I125" i="4"/>
  <c r="I77" i="4"/>
  <c r="I71" i="4"/>
  <c r="I27" i="4"/>
  <c r="I262" i="3"/>
  <c r="I261" i="3"/>
  <c r="I260" i="3"/>
  <c r="I259" i="3"/>
  <c r="I258" i="3"/>
  <c r="I257" i="3"/>
  <c r="I256" i="3"/>
  <c r="I255" i="3"/>
  <c r="I96" i="3"/>
  <c r="I252" i="3"/>
  <c r="I250" i="3"/>
  <c r="I192" i="3"/>
  <c r="I191" i="3"/>
  <c r="I190" i="3"/>
  <c r="I189" i="3"/>
  <c r="I188" i="3"/>
  <c r="I268" i="3"/>
  <c r="I123" i="3"/>
  <c r="I248" i="3"/>
  <c r="F346" i="3"/>
  <c r="I270" i="3"/>
  <c r="I269" i="3"/>
  <c r="I254" i="3"/>
  <c r="I253" i="3"/>
  <c r="I251" i="3"/>
  <c r="I249" i="3"/>
  <c r="I247" i="3"/>
  <c r="I230" i="3"/>
  <c r="I224" i="3"/>
  <c r="I221" i="3"/>
  <c r="I205" i="3"/>
  <c r="I195" i="3"/>
  <c r="I194" i="3"/>
  <c r="I187" i="3"/>
  <c r="I186" i="3"/>
  <c r="I169" i="3"/>
  <c r="I159" i="3"/>
  <c r="I158" i="3"/>
  <c r="I155" i="3"/>
  <c r="I138" i="3"/>
  <c r="I128" i="3"/>
  <c r="I127" i="3"/>
  <c r="I124" i="3"/>
  <c r="I107" i="3"/>
  <c r="I97" i="3"/>
  <c r="I95" i="3"/>
  <c r="I76" i="3"/>
  <c r="I27" i="3"/>
  <c r="F7" i="2"/>
  <c r="G7" i="2" s="1"/>
  <c r="F8" i="2"/>
  <c r="G8" i="2" s="1"/>
  <c r="F9" i="2"/>
  <c r="G9" i="2" s="1"/>
  <c r="F11" i="2"/>
  <c r="G11" i="2" s="1"/>
  <c r="F12" i="2"/>
  <c r="G12" i="2" s="1"/>
  <c r="E12" i="2"/>
  <c r="E11" i="2"/>
  <c r="E10" i="2"/>
  <c r="E9" i="2"/>
  <c r="E8" i="2"/>
  <c r="E7" i="2"/>
  <c r="C8" i="2"/>
  <c r="C9" i="2"/>
  <c r="C10" i="2"/>
  <c r="C11" i="2"/>
  <c r="C12" i="2"/>
  <c r="B6" i="2" l="1"/>
  <c r="F6" i="2" s="1"/>
  <c r="G6" i="2" s="1"/>
  <c r="B5" i="2"/>
  <c r="I342" i="8"/>
  <c r="I341" i="8" s="1"/>
  <c r="I487" i="7"/>
  <c r="I486" i="7" s="1"/>
  <c r="I171" i="6"/>
  <c r="I170" i="6" s="1"/>
  <c r="I331" i="5"/>
  <c r="C6" i="2"/>
  <c r="C5" i="2"/>
  <c r="F5" i="2"/>
  <c r="G5" i="2" s="1"/>
  <c r="I453" i="4"/>
  <c r="B4" i="2"/>
  <c r="B3" i="2"/>
  <c r="C3" i="2" s="1"/>
  <c r="I333" i="5" l="1"/>
  <c r="I332" i="5" s="1"/>
  <c r="I455" i="4"/>
  <c r="I454" i="4" s="1"/>
  <c r="C4" i="2"/>
  <c r="C13" i="2" s="1"/>
  <c r="B13" i="2"/>
  <c r="F640" i="1"/>
  <c r="I635" i="1"/>
  <c r="I637" i="1" s="1"/>
  <c r="I636" i="1" s="1"/>
  <c r="D3" i="2" l="1"/>
  <c r="E3" i="2" s="1"/>
  <c r="F3" i="2"/>
  <c r="G3" i="2" l="1"/>
  <c r="I338" i="3"/>
  <c r="D4" i="2" s="1"/>
  <c r="I341" i="3"/>
  <c r="I343" i="3" l="1"/>
  <c r="I342" i="3" s="1"/>
  <c r="D13" i="2"/>
  <c r="F4" i="2"/>
  <c r="E4" i="2"/>
  <c r="E13" i="2" s="1"/>
  <c r="G4" i="2" l="1"/>
  <c r="G13" i="2" s="1"/>
  <c r="F13" i="2"/>
</calcChain>
</file>

<file path=xl/sharedStrings.xml><?xml version="1.0" encoding="utf-8"?>
<sst xmlns="http://schemas.openxmlformats.org/spreadsheetml/2006/main" count="12867" uniqueCount="2605">
  <si>
    <t>Projekt-/Ausschreibungsnummer:</t>
  </si>
  <si>
    <t>Der Bieter sichert zu, dass die Einweisung (Schulung) der angebotenen Systeme durch zugelassene/geeignete Medizinprodukteberater (mit Schulungsunterlagen in deutscher Sprache) erfolgt.</t>
  </si>
  <si>
    <t>Hersteller:</t>
  </si>
  <si>
    <t>Modell/Typ:</t>
  </si>
  <si>
    <t xml:space="preserve">Bewertung: Nichterfüllung eines K.O.- Kriteriums bewirkt Ausschluss; Erfüllung LV-Forderungen gesamte Punktzahl </t>
  </si>
  <si>
    <t>Einsatzbereich:</t>
  </si>
  <si>
    <t>Probestellung: gesamte Punktzahl; Summe (höchste Punktzahl erhält den Zuschlag)</t>
  </si>
  <si>
    <t>Lfd.-Nr.</t>
  </si>
  <si>
    <t xml:space="preserve">Beschreibung </t>
  </si>
  <si>
    <t>Anzahl</t>
  </si>
  <si>
    <t>[Einheit]</t>
  </si>
  <si>
    <t>Punkte bei Erfüllung bzw. K.O.-Kriterien</t>
  </si>
  <si>
    <t>Angaben des Bieters</t>
  </si>
  <si>
    <t xml:space="preserve">Netto-Einzelpreis [€]                                 </t>
  </si>
  <si>
    <t xml:space="preserve">Netto-Gesamtpreis [€]                                 </t>
  </si>
  <si>
    <t>Anmerkungen</t>
  </si>
  <si>
    <t>Stück</t>
  </si>
  <si>
    <t>K.O.</t>
  </si>
  <si>
    <t>Allgemeine Anforderungen</t>
  </si>
  <si>
    <t>ja</t>
  </si>
  <si>
    <t>CE-Konformitäts-Erklärung</t>
  </si>
  <si>
    <t>Angabe der zugelassenen Reinigungs- und Desinfektionsmittel</t>
  </si>
  <si>
    <t>Bitte Herstellerbezeichnungen angeben.</t>
  </si>
  <si>
    <t>%</t>
  </si>
  <si>
    <t>€/System</t>
  </si>
  <si>
    <t>ja/nein</t>
  </si>
  <si>
    <t>kg</t>
  </si>
  <si>
    <t>mm</t>
  </si>
  <si>
    <t>Min.</t>
  </si>
  <si>
    <t>€</t>
  </si>
  <si>
    <t>mind. 300 mm</t>
  </si>
  <si>
    <t>Bitte angeben</t>
  </si>
  <si>
    <t>Zubehör</t>
  </si>
  <si>
    <t>Paar</t>
  </si>
  <si>
    <t>S.1</t>
  </si>
  <si>
    <t>Service</t>
  </si>
  <si>
    <t>S.1.1</t>
  </si>
  <si>
    <t>Vorgeschriebene zyklische Überprüfungen</t>
  </si>
  <si>
    <t>ja (Anzahl der Zyklen)</t>
  </si>
  <si>
    <t>S.1.2</t>
  </si>
  <si>
    <t>Überprüfung durch Klinikpersonal (z.B. Medizintechnik)</t>
  </si>
  <si>
    <t>S.1.3</t>
  </si>
  <si>
    <t>Kostenneutrale Gestellung von Personal für die zyklische Überprüfung</t>
  </si>
  <si>
    <t>Wenn "nein", dann bitte die zusätzlichen Kosten angeben.</t>
  </si>
  <si>
    <t>S.1.4</t>
  </si>
  <si>
    <t>Serviceunterlagen in deutscher Sprache</t>
  </si>
  <si>
    <t>S.1.5</t>
  </si>
  <si>
    <t>Software gestütztes Diagnosesystem</t>
  </si>
  <si>
    <t>S.1.6</t>
  </si>
  <si>
    <t>Zugang zum Diagnosesystem von Klinikpersonal nach erfolgter Schulung</t>
  </si>
  <si>
    <t>S.1.7</t>
  </si>
  <si>
    <t>S.1.8</t>
  </si>
  <si>
    <t>Ggf. Preis für Softwareupdates</t>
  </si>
  <si>
    <t>S.1.9</t>
  </si>
  <si>
    <t>Koppelung der Softwareupdate-Kosten an die projektbezogene Abnahmemenge</t>
  </si>
  <si>
    <t>Bitte Projektgröße angeben.</t>
  </si>
  <si>
    <t>S.1.10</t>
  </si>
  <si>
    <t>Mehrkosten für die Nutzung des Diagnosesystems</t>
  </si>
  <si>
    <t>nein</t>
  </si>
  <si>
    <t>S.1.11</t>
  </si>
  <si>
    <t>Erreichbarkeit der Servicestellen</t>
  </si>
  <si>
    <t>Tage und Uhrzeiten</t>
  </si>
  <si>
    <t>S.1.12</t>
  </si>
  <si>
    <t>Max. Reaktionszeit der Servicetechniker</t>
  </si>
  <si>
    <t>Stunden</t>
  </si>
  <si>
    <t>S.1.13</t>
  </si>
  <si>
    <t xml:space="preserve">Lieferzeit   </t>
  </si>
  <si>
    <t>Wochen</t>
  </si>
  <si>
    <t>S.1.14</t>
  </si>
  <si>
    <t>Kosten pro Arbeitsstunde (Montag bis Samstag je 8 - 17 Uhr)</t>
  </si>
  <si>
    <t>€/Stunde</t>
  </si>
  <si>
    <t>S.1.15</t>
  </si>
  <si>
    <t>Kosten pro Arbeitsstunde (Montag bis Samstag je 17 - 8 Uhr)</t>
  </si>
  <si>
    <t>S.1.16</t>
  </si>
  <si>
    <t>Kosten pro Arbeitsstunde an Sonn- und Feiertagen</t>
  </si>
  <si>
    <t>S.1.17</t>
  </si>
  <si>
    <t>Fahrtkosten An- und Abreise</t>
  </si>
  <si>
    <t>S.1.18</t>
  </si>
  <si>
    <t>Inspektionskosten für eine routinemäßige Inspektion inkl. Fahrpauschale/pro System</t>
  </si>
  <si>
    <t>S.1.19</t>
  </si>
  <si>
    <t>S.1.20</t>
  </si>
  <si>
    <t>Wartungskonzepte (Beschreibungen mit Musterverträge)</t>
  </si>
  <si>
    <t>Bitte dem Angebot beifügen.</t>
  </si>
  <si>
    <t>S.1.21</t>
  </si>
  <si>
    <t>Schulungskonzepte (Basistraining, Aufbautraining und Einweisung)</t>
  </si>
  <si>
    <t>S.1.22</t>
  </si>
  <si>
    <t>Betriebswartungsvertrag</t>
  </si>
  <si>
    <t>S.7.22.1</t>
  </si>
  <si>
    <t>Fahrtkosten komplett inkl. Fahrzeit und Fahrtkilometern (Betriebswartungsvertrag)</t>
  </si>
  <si>
    <t>S.7.22.2</t>
  </si>
  <si>
    <t>Kosten pro Arbeitsstunde (8 - 17 Uhr) (Betriebswartungsvertrag)</t>
  </si>
  <si>
    <t>S.7.22.3</t>
  </si>
  <si>
    <t>Alle Inspektionen und Wartungen nach den Bestimmungen des Herstellers</t>
  </si>
  <si>
    <t>S.7.22.4</t>
  </si>
  <si>
    <t>Alle Inspektionen und Wartungen werden vom Hersteller ausgeführt</t>
  </si>
  <si>
    <t>S.7.22.5</t>
  </si>
  <si>
    <t>Nebenkosten für Transport, Tage- und Übernachtungen, Schmutzzulagen, etc.</t>
  </si>
  <si>
    <t>S.7.22.6</t>
  </si>
  <si>
    <t>Während der Gewährleistungszeit (2 Jahre) erfolgt eine kostenfreie Betriebswartung</t>
  </si>
  <si>
    <t>S.7.22.7</t>
  </si>
  <si>
    <t>Grundrabatt auf Ersatzteile bei Abschluss eines Betriebswartungsvertrags</t>
  </si>
  <si>
    <t>inkl. Detektor</t>
  </si>
  <si>
    <t>S.7.22.8</t>
  </si>
  <si>
    <t>S.7.22.9</t>
  </si>
  <si>
    <t>S.7.22.10</t>
  </si>
  <si>
    <t>Jahr 1 (Betriebswartungsvertrag)</t>
  </si>
  <si>
    <t>€/Jahr</t>
  </si>
  <si>
    <t>S.7.22.11</t>
  </si>
  <si>
    <t>Jahr 2 (Betriebswartungsvertrag)</t>
  </si>
  <si>
    <t>S.7.22.12</t>
  </si>
  <si>
    <t>Jahr 3 (Betriebswartungsvertrag)</t>
  </si>
  <si>
    <t>S.7.22.13</t>
  </si>
  <si>
    <t>Jahr 4 (Betriebswartungsvertrag)</t>
  </si>
  <si>
    <t>S.7.22.14</t>
  </si>
  <si>
    <t>Jahr 5 (Betriebswartungsvertrag)</t>
  </si>
  <si>
    <t>S.7.22.15</t>
  </si>
  <si>
    <t>Jahr 6 (Betriebswartungsvertrag)</t>
  </si>
  <si>
    <t>S.7.22.16</t>
  </si>
  <si>
    <t>Jahr 7 (Betriebswartungsvertrag)</t>
  </si>
  <si>
    <t>S.7.22.17</t>
  </si>
  <si>
    <t>Jahr 8 (Betriebswartungsvertrag)</t>
  </si>
  <si>
    <t>S.7.22.18</t>
  </si>
  <si>
    <t>Jahr 9 (Betriebswartungsvertrag)</t>
  </si>
  <si>
    <t>Jahr 10 (Betriebswartungsvertrag)</t>
  </si>
  <si>
    <t>Betriebswartungskosten über 10 Jahre</t>
  </si>
  <si>
    <t>S.7.23</t>
  </si>
  <si>
    <t>Vollwartungsvertrag</t>
  </si>
  <si>
    <t>S.7.23.1</t>
  </si>
  <si>
    <t>Fahrtkosten komplett inkl. Fahrzeit und Fahrtkilometern (Vollwartungsvertrag)</t>
  </si>
  <si>
    <t>inkl. bei Abschluss eines Vollwartungsvertrags</t>
  </si>
  <si>
    <t>S.7.23.2</t>
  </si>
  <si>
    <t>Kosten pro Arbeitsstunde (8 - 17 Uhr) (Vollwartungsvertrag)</t>
  </si>
  <si>
    <t>S.7.23.3</t>
  </si>
  <si>
    <t>S.7.23.4</t>
  </si>
  <si>
    <t>S.7.23.5</t>
  </si>
  <si>
    <t>S.7.23.6</t>
  </si>
  <si>
    <t>S.7.23.7</t>
  </si>
  <si>
    <t>S.7.23.8</t>
  </si>
  <si>
    <t>Schulungen für Haus-/Medizintechniker (max. Teilnehmerzahl)</t>
  </si>
  <si>
    <t>S.7.23.9</t>
  </si>
  <si>
    <t>Sind Nachschulungen für Anwender kostenpflichtig</t>
  </si>
  <si>
    <t>€/Schulung</t>
  </si>
  <si>
    <t>Wenn "ja", dann bitte Kosten angeben.</t>
  </si>
  <si>
    <t>S.7.23.10</t>
  </si>
  <si>
    <t>Jahr 1 (Vollwartungsvertrag)</t>
  </si>
  <si>
    <t>S.7.23.11</t>
  </si>
  <si>
    <t>Jahr 2 (Vollwartungsvertrag)</t>
  </si>
  <si>
    <t>S.7.23.12</t>
  </si>
  <si>
    <t>Jahr 3 (Vollwartungsvertrag)</t>
  </si>
  <si>
    <t>S.7.23.13</t>
  </si>
  <si>
    <t>Jahr 4 (Vollwartungsvertrag)</t>
  </si>
  <si>
    <t>S.7.23.14</t>
  </si>
  <si>
    <t>Jahr 5 (Vollwartungsvertrag)</t>
  </si>
  <si>
    <t>S.7.23.15</t>
  </si>
  <si>
    <t>Jahr 6 (Vollwartungsvertrag)</t>
  </si>
  <si>
    <t>S.7.23.16</t>
  </si>
  <si>
    <t>Jahr 7 (Vollwartungsvertrag)</t>
  </si>
  <si>
    <t>S.7.23.17</t>
  </si>
  <si>
    <t>Jahr 8 (Vollwartungsvertrag)</t>
  </si>
  <si>
    <t>S.7.23.18</t>
  </si>
  <si>
    <t>Jahr 9 (Vollwartungsvertrag)</t>
  </si>
  <si>
    <t>S.7.23.19</t>
  </si>
  <si>
    <t>Jahr 10 (Vollwartungsvertrag)</t>
  </si>
  <si>
    <t>S.7.23.20</t>
  </si>
  <si>
    <t>Vollwartungskosten über 10 Jahre</t>
  </si>
  <si>
    <t>Gesamtsumme (netto)</t>
  </si>
  <si>
    <t>Umsatzsteuer (19%)</t>
  </si>
  <si>
    <t>Gesamtsumme (brutto)</t>
  </si>
  <si>
    <t xml:space="preserve"> </t>
  </si>
  <si>
    <t>max. mögliche 
Gesamt-punktzahl:</t>
  </si>
  <si>
    <t>2024-SRH-01-A04</t>
  </si>
  <si>
    <t>Interdisziplinär/Chirurgie</t>
  </si>
  <si>
    <t>Die angebotenen Produkte und Komponenten entsprechen den Anforderungen des Medizinprodukte-Durchführungsgesetzes (MPDG) und MDR</t>
  </si>
  <si>
    <t>Einhaltung der gültigen Normen nach DIN EN IEC 60601-2-46, etc.</t>
  </si>
  <si>
    <t>Hersteller erfüllt die Erfordernisse der DIN EN ISO 9001</t>
  </si>
  <si>
    <t>OP-Tischsäule (mobil)</t>
  </si>
  <si>
    <t>Mobile OP-Tischsäule</t>
  </si>
  <si>
    <t>OP-Tischsäule lässt sich mit einen Transporter verschieben</t>
  </si>
  <si>
    <t>OP-Tischsäule zur Aufnahme der OP-Lagerflächen (Wechselplattensystem)</t>
  </si>
  <si>
    <t>Kompatibilität zu allen in der Einrichtung bereits vorhandenen Maquet Alphamaquet 1150 bzw. zu einzelnen 1140 Lagerflächen</t>
  </si>
  <si>
    <t>Kompatibilität mit den bereits in der Einrichtung vorhandenen Maquet Otesus 1160 und 1146 Transportern</t>
  </si>
  <si>
    <t>Maximale Gesamtbelastung in Nullposition/Neutralposition</t>
  </si>
  <si>
    <t>mind. 360 kg</t>
  </si>
  <si>
    <t>Erkennung der Module von der OP-Tischplatte</t>
  </si>
  <si>
    <t>Kollisionsschutz gegen den Fußboden</t>
  </si>
  <si>
    <t>Netzversorgung (ca. 230V AC) des OP‐Tischsystems über ein in die OP-Tischsäule integriertes Netzteil</t>
  </si>
  <si>
    <t>Akku(-system) zur Stromversorgung das OP-Tischsystem bei Netzausfall</t>
  </si>
  <si>
    <t>Leistung des Akku(-system) zur Stromversorgung das OP-Tischsystem bei Netzausfall</t>
  </si>
  <si>
    <t>Ah</t>
  </si>
  <si>
    <t>Maximale Überbrückungszeit des Akku(-system) bei Netzausfall im Regelbetrieb</t>
  </si>
  <si>
    <t>Übernahme der OP-Tischplatten (Patientenlagerflächen) über das Handbediengerät oder den Fußschalter</t>
  </si>
  <si>
    <t>Übernahme der OP-Tischplatten (Patientenlagerflächen), wahlweise kopf- oder fußseitig</t>
  </si>
  <si>
    <t>Automatische Erkennung der Orientierungsrichtung der OP-Tischplatten auf der OP-Tischsäule</t>
  </si>
  <si>
    <t>Automatische, in Abhängigkeit der Orientierungsrichtung der OP-Tischplatte korrekte Belegung der Funktionstasten an den Bediengeräten</t>
  </si>
  <si>
    <t>Kabellose Ansteuerung der motorischen Bewegungen des OP-Tischsystems</t>
  </si>
  <si>
    <t>Ansteuerung der motorischen Bewegungen des OP-Tischsystems mittels Infrarottechnik</t>
  </si>
  <si>
    <t>Ansteuerung der motorischen Bewegungen des OP-Tischsystems mittels Funktechnik</t>
  </si>
  <si>
    <t>Ansteuerung der motorischen Bewegungen des OP-Tischsystems mittels Bluetooth</t>
  </si>
  <si>
    <t>Kabelgebundene Ansteuerung der motorischen Bewegungen des OP-Tischsystems</t>
  </si>
  <si>
    <t>Ansteuerung der motorischen Bewegungen des OP-Tischsystems mittels Fußschalter</t>
  </si>
  <si>
    <t>Spritzwassergeschützte Steckanschlüsse für den gleichzeitigen Anschluss von Kabelbediengerät und Fußschalter</t>
  </si>
  <si>
    <t>Steuerung und Stromversorgung der OP-Tischplatte über die OP-Tischsäule</t>
  </si>
  <si>
    <t>Automatische Verriegelung der Beinplatteneinzelverstellung bei einteiligen Platten</t>
  </si>
  <si>
    <t>Funktion zur automatischen Rückführung in die Ausgangs-/Basisstellung (0-Stellung)</t>
  </si>
  <si>
    <t>Wahlmöglichkeit und/oder Speicherung von unterschiedlichen Ausgangs-/Basisstellung (0-Stellung)</t>
  </si>
  <si>
    <t>Sicherheitseinrichtungen gegen unbeabsichtigtes Verstellen</t>
  </si>
  <si>
    <t>Bitte das Verfahren bzw. die Einrichtungen in der Anlage zum Angebot beschreiben</t>
  </si>
  <si>
    <t>Punktgenaue Orientierung zur Patientenlagerung durch Darstellung der Winkelgrade</t>
  </si>
  <si>
    <t>Darstellung der Höhe des OP-Tischsystems auf dem Display</t>
  </si>
  <si>
    <t>Individuell wähl- und programmierbare Geschwindigkeitsstufen für Tischbewegungen</t>
  </si>
  <si>
    <t>Ausfahren des vollständigen Säulenhubs für die Reinigung, bei nicht aufgesetzter OP-Tischfläche (Reinigungsfunktion/-position)</t>
  </si>
  <si>
    <t>Bediengerät mit Statusmeldungen, Speicherfunktionen und Tastenbeleuchtung</t>
  </si>
  <si>
    <t>Minimale Höhe der OP-Tischsäule über dem Fertigfußboden (mit Tischplatte/ohne Polster)</t>
  </si>
  <si>
    <t>max. 650 mm</t>
  </si>
  <si>
    <t>Maximale Höhe der OP-Tischsäule über dem Fertigfußboden (mit Tischplatte/ohne Polster)</t>
  </si>
  <si>
    <t>mind. 1.050 mm</t>
  </si>
  <si>
    <t>Motorischer Säulenhub der OP-Tischsäule</t>
  </si>
  <si>
    <t>mind. 500 mm</t>
  </si>
  <si>
    <t>Trendelenburglagerung (kopftief/fußtief)</t>
  </si>
  <si>
    <t>Grad</t>
  </si>
  <si>
    <t>Laterale Schwenkung/Kantung</t>
  </si>
  <si>
    <t>Kombinierte Neigungs- und Kantungsfunktion</t>
  </si>
  <si>
    <t>Bei einem Patientengewicht von maximal 225 kg einschließlich Zubehör (ohne Berücksichtigung des Plattengewichtes, Karbonkomponenten, Erweiterungsmodule, etc.) müssen bei normaler Patientenorientierungn alle Verstellmöglichkeiten, wie z.B. die maximale Längesverschiebung gewährleistet sein</t>
  </si>
  <si>
    <t>Schutzklasse gegen berührungsgefährliche Spannung</t>
  </si>
  <si>
    <t>mind. I, Typ B</t>
  </si>
  <si>
    <t>Klassifizierung/Einstufung gemäß MPDG/MPG</t>
  </si>
  <si>
    <t>mind. Klasse I</t>
  </si>
  <si>
    <t>Ladegerät für Fernbedienung / Bediengeräte</t>
  </si>
  <si>
    <t>Anschlusskabel für Bediengerät (z.B. bei Ausfall der Funkverbindung)</t>
  </si>
  <si>
    <t>OP-Tischplatte/-lagerfläche für den Einsatz in der Neurochirurgie</t>
  </si>
  <si>
    <t xml:space="preserve">Bitte angeben </t>
  </si>
  <si>
    <t>Kompatibilität mit der bereits im Klinikum vorhandenen Maquet Otesus 1160 Säule</t>
  </si>
  <si>
    <t>OP-Tischplatte/-lagerfläche ist uneingeschränkt zu der in diesem Leistungsverzeichnis ausgeschriebenen OP-Tischsäule kompatibel</t>
  </si>
  <si>
    <t>OP-Tischplatte/-lagerfläche mit Kopfplattenschnittstelle</t>
  </si>
  <si>
    <t>Material der OP-Tischplatte/-lagerfläche</t>
  </si>
  <si>
    <t>carbonfaserverstärkter Kunststoff (CFK)</t>
  </si>
  <si>
    <t>Gesamtlänge mit Kopfplatte</t>
  </si>
  <si>
    <t>mind. 2.800 mm</t>
  </si>
  <si>
    <t>Gesamtlänge ohne Kopfplatte</t>
  </si>
  <si>
    <t>mind. 2.500 mm</t>
  </si>
  <si>
    <t>Motorische Längsverschiebung der OP-Tischplatte/-lagerfläche</t>
  </si>
  <si>
    <t>mind. 1.000 mm</t>
  </si>
  <si>
    <t>Motorische Querverschiebung der OP-Tischplatte/-lagerfläche</t>
  </si>
  <si>
    <t>360° strahlendurchlässige Länge</t>
  </si>
  <si>
    <t>mind. 2.000 mm</t>
  </si>
  <si>
    <t>Maximal zulässiges Patientengewicht mit adaptierter Kopfplatte</t>
  </si>
  <si>
    <t>mind. 180 kg</t>
  </si>
  <si>
    <t>Maximal zulässiges Patientengewicht ohne Kopfplatte</t>
  </si>
  <si>
    <t>mind. 250 kg</t>
  </si>
  <si>
    <t>Motorgeschwindigkeiten einstellbar</t>
  </si>
  <si>
    <t xml:space="preserve">Polster, elektrisch leitfähig, abnehmbar, reinigungs- und desinfektionsmittelbeständig. </t>
  </si>
  <si>
    <t>Polsterqualität mit modellierenden Eigenschaften</t>
  </si>
  <si>
    <t>Tischplattenrahmen, Schnittstellen und Normschienen aus desinfektionsmittelbeständigem, leicht zu reinigendem rostfreiem Edelstahl bzw. Aluminium</t>
  </si>
  <si>
    <t>Kabelgebundenes Bediengerät zur Ansteuerung aller motorischer Funktionen der OP-Tischplatte/-lagerfläche sowie der OP-Tischsäule</t>
  </si>
  <si>
    <t>Kabellose Ferbedienung zur Ansteuerung aller motorischer Funktionen der OP-Tischplatte/-lagerfläche</t>
  </si>
  <si>
    <t>Kopfplatte starr (CFK)</t>
  </si>
  <si>
    <t>Optionales Kriterium. Nicht wertungsrelevant. Bitte den Auf-/Mehrpreis angeben, sofern nicht im Standard-Lieferumfang enthalten.</t>
  </si>
  <si>
    <t>Transporter für OP-Tischlagerfläche</t>
  </si>
  <si>
    <t xml:space="preserve">Maschinenwaschbarer Transporter zur Aufnahme von OP-Tischplatten/-Lagerflächen </t>
  </si>
  <si>
    <t>Transporter für OP-Tischplatte/-lagerfläche ist uneingeschränkt zu der in diesem Leistungsverzeichnis ausgeschriebenen OP-Tischsäule sowie OP-Tischplatte/-lagerfläche kompatibel</t>
  </si>
  <si>
    <t>Transporter zur Aufnahme von maschinenwaschbaren Lagerflächen</t>
  </si>
  <si>
    <t>Minimale Höhe des Transporters über dem Fertigfußboden (mit Tischplatte/ohne Polster)</t>
  </si>
  <si>
    <t>max. 600 mm</t>
  </si>
  <si>
    <t>Maximale Höhe des Transporters über dem Fertigfußboden (mit Tischplatte/ohne Polster)</t>
  </si>
  <si>
    <t>mind. 700 mm</t>
  </si>
  <si>
    <t>Transporter mit Doppellaufrollen</t>
  </si>
  <si>
    <t>mind. 4 Rollen</t>
  </si>
  <si>
    <t>Zentrale Feststellbremse für alle, mind. 4 Rollen</t>
  </si>
  <si>
    <t>Fußtaster zur Betätigung des Übernahmevorgangs</t>
  </si>
  <si>
    <t>Querverfahrbarkeit des Transporters</t>
  </si>
  <si>
    <t>Trendelenburgregelung</t>
  </si>
  <si>
    <t>Anti-Trendelenburgregelung</t>
  </si>
  <si>
    <t>Trendelenburglagerung des Patienten während des Transports</t>
  </si>
  <si>
    <t>Anti-Trendelenburglagerung des Patienten während des Transports</t>
  </si>
  <si>
    <t>Höhenverstellung vom Transporter</t>
  </si>
  <si>
    <t>Höhenverstellung vom Transporter während Trendelenburglagerung</t>
  </si>
  <si>
    <t>Höhenverstellung vom Transporter während Anti-Trendelenburglagerung</t>
  </si>
  <si>
    <t xml:space="preserve">Transporter mit motorischem Fahrantrieb zur Aufnahme von OP-Tischplatten/-Lagerflächen </t>
  </si>
  <si>
    <t xml:space="preserve">Geschwindigkeit vom motorischen Fahrantrieb stufenlos regulierbar   </t>
  </si>
  <si>
    <t>m/s</t>
  </si>
  <si>
    <t>Energieversorgung vom motorischen Fahrantrieb über ein wiederaufladbares Akkusystem</t>
  </si>
  <si>
    <t xml:space="preserve">Bitte die Ausführung des Akkusystems (z.B. Lithium-Ionen-Akkus, etc.) angeben </t>
  </si>
  <si>
    <t>Ladesystem/-station für das Akkusystem des Transporters</t>
  </si>
  <si>
    <t>Kostenneutrale Hard- und Softwareupdates /-upgrades</t>
  </si>
  <si>
    <t>Kostenloses Software Upgrade, auch vom Betriebssystem, sofern erforderlich</t>
  </si>
  <si>
    <t>Alle Ersatz- / Spezialteile, IT-Softwareupgrades (inkl. bei Vollwartungsvertrag)</t>
  </si>
  <si>
    <t>Während der Gewährleistungszeit (mind. 2 Jahre) erfolgt eine kostenfreie Vollwartung</t>
  </si>
  <si>
    <t>OP-Tischsäule ist drehbar auf der Bodeneinbauplatte</t>
  </si>
  <si>
    <t>Drehwinkel der OP-Tischsäule</t>
  </si>
  <si>
    <t>mind. 350°</t>
  </si>
  <si>
    <t>Netzversorgung (ca. 230V AC) des OP‐Tischsystems über ein in die OP-Tischsäule integriertes oder externes Netzteil</t>
  </si>
  <si>
    <t>Netzteil zur Netzversorgung (ca. 230V AC) des OP‐Tischsystems</t>
  </si>
  <si>
    <t>Stationäre OP-Tischsäule mit Bodenaufbauplatte</t>
  </si>
  <si>
    <t>OP-Tischsäule ist drehbar auf der Bodenaufbauplatte</t>
  </si>
  <si>
    <t>OP-Tischsäule mit Bodenaufbauplatte (stationär)</t>
  </si>
  <si>
    <t>Adapter zu Baxter</t>
  </si>
  <si>
    <t>mind. ± 45°</t>
  </si>
  <si>
    <t>mind. ± 28°</t>
  </si>
  <si>
    <t>OP-Tischsysteme
(inkl. Lieferung, Montage, Inbetriebnahme und Einweisung)</t>
  </si>
  <si>
    <t>Universal-Fernbedienung zur Ansteuerung aller motorischer Funktionen der OP-Tischsysteme mit farbigem TFT-LCD-Touchscreen Display, wahlweise kabellos oder über optinales Kabel, inkl. wiederaufladbarer Akkus, Kommunikation über Infrarot oder Funk möglich</t>
  </si>
  <si>
    <t>Mobile Ladestation für Bediengerät zur induktiven Dauerladung des Bediengerätes</t>
  </si>
  <si>
    <t>Spiralkabel für Bediengerät zur Verbindung und Ansteuerung der OP-Tischsysteme und Aufladung des Bediengeräts</t>
  </si>
  <si>
    <t>Externe Lagerflächenansteuerung zur Verstellung der Lagerflächen auf dem Transporter, mit 2 Akkus und einem Ladegerät, inkl. Steuerkabel</t>
  </si>
  <si>
    <t>OP-Tischplatte/-lagerfläche ist uneingeschränkt zu den in diesem Leistungsverzeichnis ausgeschriebenen OP-Tischsäulen kompatibel</t>
  </si>
  <si>
    <t>OP-Tischplatte/-lagerfläche ist erweiterbar zur Gyn,- Uro- Neuro- oder Extensionstischplatte</t>
  </si>
  <si>
    <t>EU-Gleitschienen</t>
  </si>
  <si>
    <t>Schnittstelle für externe Lagerflächenansteuerung</t>
  </si>
  <si>
    <t>Gesamtlänge mit Kopf-, Verlängerungs- und Beinplatte</t>
  </si>
  <si>
    <t>Gesamtlänge mit Kopf-, zwei Verlängerungs- und Beinplatte</t>
  </si>
  <si>
    <t>mind. 2.300 mm</t>
  </si>
  <si>
    <t>Gesamtlänge ohne zusätzliche Komponenten</t>
  </si>
  <si>
    <t>mind. 650 mm</t>
  </si>
  <si>
    <t>Gesamtbreite</t>
  </si>
  <si>
    <t>mind. 550 mm</t>
  </si>
  <si>
    <t>Gesamtbreite mit EU-Gleitschienen</t>
  </si>
  <si>
    <t>ca. 590 mm</t>
  </si>
  <si>
    <t>Maximal zulässiges Patientengewicht</t>
  </si>
  <si>
    <t>Beinplattenpaar, vierteilig adaptierbar an die OP-Tischsysteme, spreizbar,abknickbar, auch für knieende Lagerungen geeignet, mit SFC-Polster, durchleuchtbar und Zubehörgleitschienen EU Gleitschienen</t>
  </si>
  <si>
    <r>
      <t xml:space="preserve">mind. </t>
    </r>
    <r>
      <rPr>
        <sz val="10"/>
        <rFont val="Aptos Narrow"/>
        <family val="2"/>
      </rPr>
      <t>±</t>
    </r>
    <r>
      <rPr>
        <sz val="10"/>
        <rFont val="Arial"/>
        <family val="2"/>
      </rPr>
      <t>90°</t>
    </r>
  </si>
  <si>
    <t>Kopfplatte mit Doppelgelenk und EU-Gleitschiene</t>
  </si>
  <si>
    <t>mind. 320 mm</t>
  </si>
  <si>
    <r>
      <t xml:space="preserve">mind. +85° / </t>
    </r>
    <r>
      <rPr>
        <sz val="10"/>
        <rFont val="Aptos Narrow"/>
        <family val="2"/>
      </rPr>
      <t>-</t>
    </r>
    <r>
      <rPr>
        <sz val="10"/>
        <rFont val="Arial"/>
        <family val="2"/>
      </rPr>
      <t>45°</t>
    </r>
  </si>
  <si>
    <t>Elektromotorische Verstellmöglichkeit der unteren Rückenplatten</t>
  </si>
  <si>
    <t>Elektromotorische Verstellmöglichkeit der Beinplatten</t>
  </si>
  <si>
    <t>Universal-OP-Tischplatte/-lagerfläche für stationäre OP-Tischsäule mit Bodenaufbauplatte</t>
  </si>
  <si>
    <t>Beinplattenpaar mit Doppelgelenk adaptierbar an das OP-Tischsystem, mit SFC-Polster und EU Gleitschienen</t>
  </si>
  <si>
    <t>Universal-OP-Tischplatte/-lagerfläche für stationäre OP-Tischsäule mit Bodeneinbauplatte</t>
  </si>
  <si>
    <t xml:space="preserve">IPC-Polster, elektrisch leitfähig, abnehmbar, reinigungs- und desinfektionsmittelbeständig. </t>
  </si>
  <si>
    <t xml:space="preserve">SFC-Polster, elektrisch leitfähig, abnehmbar, reinigungs- und desinfektionsmittelbeständig. </t>
  </si>
  <si>
    <t>Beinplattenpaar, vierteilig adaptierbar an die OP-Tischsysteme, spreizbar,abknickbar, auch für knieende Lagerungen geeignet, mit IPC-Polster, durchleuchtbar und Zubehörgleitschienen EU Gleitschienen</t>
  </si>
  <si>
    <t>Verlängerungsplatte mit IPC-Polster und großer Zapfenschnittstelle und EU-Gleitschiene</t>
  </si>
  <si>
    <t>Kopfplatte mit IPC-Polster und Doppelgelenk und EU-Gleitschiene</t>
  </si>
  <si>
    <t>Sitzplatte</t>
  </si>
  <si>
    <t>Untere Rückenplatte</t>
  </si>
  <si>
    <t>Zweiteiliges Plattensegment mit mindestens 6 Motoren zur Verstellung der Plattensegmente</t>
  </si>
  <si>
    <t>Einteiliges Plattensegment mit mindestens 4 Motoren zur Verstellung der Plattensegmente</t>
  </si>
  <si>
    <t>Einteiliges Basis/Sitz-/Rückenelement</t>
  </si>
  <si>
    <t>mind. 2.400 mm</t>
  </si>
  <si>
    <t>Elektromotorische Verstellmöglichkeit der oberen Rückenplatten</t>
  </si>
  <si>
    <t>Verlängerungsplatte kurz mit EU-Gleitschiene</t>
  </si>
  <si>
    <t>Kopffixierung</t>
  </si>
  <si>
    <t>OP-Tischlagerfläche (Universal, 4-tlg., Schulter)</t>
  </si>
  <si>
    <t>Verstellbarer Kopflagerungsadapter mit Rundstabadaption</t>
  </si>
  <si>
    <t>Kopfhalterung für Schulteroperationen</t>
  </si>
  <si>
    <t>OP-Tischlagerfläche (Universal, Neurochirurgie)</t>
  </si>
  <si>
    <t>OP-Tischlagerfläche (Universal, 4-tlg., IPC)</t>
  </si>
  <si>
    <t>OP-Tischlagerfläche (Universal, 4-tlg. SFC)</t>
  </si>
  <si>
    <t>Fahrgestell zur Aufbewahrung und Adaptionsvorgang</t>
  </si>
  <si>
    <t>Umrüstsatz für Fahrgestell</t>
  </si>
  <si>
    <t>OP-Tischlagerfläche (Universal, Extension)</t>
  </si>
  <si>
    <t>Platte für Extensionen inkl. Zubehörset</t>
  </si>
  <si>
    <t>Beinplatte, 2-teilig, In Kombination mit Platte für Stahlextension und SFC-Polster 40 mm</t>
  </si>
  <si>
    <t>Extensionsschuh inkl. 10 Stück Polsterinlays aus Einmalmaterial</t>
  </si>
  <si>
    <t>Polsterinlay inkl. Bügel, Einmalmaterial (1 VE = 10 Stück)</t>
  </si>
  <si>
    <t>Rahmen für Steriltuchabdeckung</t>
  </si>
  <si>
    <t>Radialstellkloben für Stangendurchmesser 16 - 18 mm</t>
  </si>
  <si>
    <t>Zugspindelaggregat mit integrierter Rotationseinstellung</t>
  </si>
  <si>
    <t>Vertikalverstellung kurz, 500 mm lang</t>
  </si>
  <si>
    <t xml:space="preserve">Bitte den Einzelpreis angeben </t>
  </si>
  <si>
    <t>Karbonfaser-Einhängeplatte (kurz) für Lagerfläche mit Kopfplattenschnittstellen</t>
  </si>
  <si>
    <t>Zubehörwagen für die Lagerung der Karbonfaser-Einhängeplatte</t>
  </si>
  <si>
    <t>Abwinkelbare Kopfplatte</t>
  </si>
  <si>
    <t>Kopfkalotte, durchleuchtbar</t>
  </si>
  <si>
    <t>Zubehörbrücke, stufenlos verschiebbar, für Gleitschienen 10 x 25 mm</t>
  </si>
  <si>
    <t>OP-Tischlagerfläche (Karbonfaser)</t>
  </si>
  <si>
    <t>Röntgenschutz, mind. 137 cm, passend zu EU und US Gleitschiene, mit zwei Scharniergelenken, mit drei abnehmbaren Oberkörperschutz-Elementen, Bleigleichwert mind. 0,5mm, Gewicht max. 17kg, mit Gleitschiene mind. 57cm lang zur Aufnahme der
Steuereinheit einer Angiographieanlage</t>
  </si>
  <si>
    <t>Katheterablage in Kombination mit Gleitschienenadapter</t>
  </si>
  <si>
    <t>Adapter für EU-Gleitschiene in Kombination mit Katheterablage und Karbonfaser-Lagerfläche</t>
  </si>
  <si>
    <t>Hand-OP-Tisch, strahlendurchlässige Kunststoffplatte, 360° durchleuchtbar im Mittelteil, abnehmbarer SFC-Polsterbelag</t>
  </si>
  <si>
    <t>Verlängerungsplatte, SFC-Polster, mit großer Zapfenschnittstelle und EU-Gleitschiene</t>
  </si>
  <si>
    <t>Sitzplattenverlängerung, SFC-Polster, mit GYN-Ausschnitt und EU-Gleitschiene</t>
  </si>
  <si>
    <t>Kopfplattenadapterpaar bestehend aus rechtem und linkem Adapter</t>
  </si>
  <si>
    <t>Verbindungsbügel zu Mayfield- Zubehör</t>
  </si>
  <si>
    <t>Kopfkalotte, zweiteilig, in der Breite verstellbar, PUR-Kopfschale mit abnehmbarem Polster und Befestigungsgurt, bei Rücken- und Bauchlagerung verwendbar</t>
  </si>
  <si>
    <t>Tischplattenverbreiterungspaar 300 mm mit Polster und Gleitschienen</t>
  </si>
  <si>
    <t>Tischplattenverbreiterungspaar 200 mm mit Polster und Gleitschienen</t>
  </si>
  <si>
    <t>Beinhalter, Adipositas mit Einhandbedienung, Gasfederunterstützt, inklusive Kloben mit Klingenaufnahme</t>
  </si>
  <si>
    <t>Beinschale, Standard, zum anbringen am Beinhalter, belastbar bis 160kg anteiliges Patientengewicht</t>
  </si>
  <si>
    <t>Beinschale, Adipositas, zum anbringen am Beinhalter, belastbar bis 250kg anteiliges Patientengewicht</t>
  </si>
  <si>
    <t>Adapterklobenpaar für Universal-OP-Tischplatte mit Schnittstelle zur Patientenumbettungsanlage</t>
  </si>
  <si>
    <t>Trapezförmige Rückenplatte mit SFC-Polster und Vierkantaufnahme</t>
  </si>
  <si>
    <t>OP-Tischssystem ist mobil und universell einsetzbar</t>
  </si>
  <si>
    <t>OP-Tischssystem lässt sich verfahren</t>
  </si>
  <si>
    <t>OP-Tischsäule und OP-Lagerfläche sind als eine Einheit verbunden</t>
  </si>
  <si>
    <t>Kompatibilität zu den in der Einrichtung bereits vorhandenen OP-Tischsystem-Modulen der Fa. Maquet</t>
  </si>
  <si>
    <t>Leistung des Akku(-system) zur Stromversorgung das OP-Tischsystems</t>
  </si>
  <si>
    <t>mind. ± 25°</t>
  </si>
  <si>
    <t>mind. ± 20°</t>
  </si>
  <si>
    <t>Universal-OP-Tischplatte erweiterbar zur Gyn,- Uro- Neuro- oder Extensionstischplatte.</t>
  </si>
  <si>
    <t>Zweiteiliges Plattensegment mit mindestens 4 Motoren zur Verstellung der Plattensegmente bestehend aus Sitzplatte und unterer Rückenplatte.</t>
  </si>
  <si>
    <t>motorische Längsverschiebung in mm</t>
  </si>
  <si>
    <t>Schnittstellen (beinseitig) elektromotorisch verstellbar</t>
  </si>
  <si>
    <t>Untere Rückenplatte elektromotorisch verstellbar</t>
  </si>
  <si>
    <t>Längsverschiebung elektromotorisch</t>
  </si>
  <si>
    <t>5- bis 7-fach-Unterteilung bei Bestückung mit Kopf,- Rücken- und Beinplatten</t>
  </si>
  <si>
    <t>Polster, elektrisch leitfähig, abnehmbar, reinigungs- und desinfektionsmittelbeständig</t>
  </si>
  <si>
    <t>Polsterqualität mit  modellierenden Eigenschaften</t>
  </si>
  <si>
    <t>Beinplatten, 2-teilig, Gasfederunterstützt, abklappbar, mit Gelenk für Spreizung, mit SFC Polsterbelag</t>
  </si>
  <si>
    <t xml:space="preserve">Kopfplatte mit SFC-Polster und EU-Gleitschiene </t>
  </si>
  <si>
    <t>Gelenkarm mit über 3 Gelenken, flexibel positionierbar, mit zentraler Schnellfixierung, inkl. Polster (viskoelastisch, Höhe mind. 450mm) und Befestigungsgurte (2 Stück), mit integriertem Befestigungskloben</t>
  </si>
  <si>
    <r>
      <t xml:space="preserve">mind. +75° / </t>
    </r>
    <r>
      <rPr>
        <sz val="10"/>
        <rFont val="Aptos Narrow"/>
        <family val="2"/>
      </rPr>
      <t>-</t>
    </r>
    <r>
      <rPr>
        <sz val="10"/>
        <rFont val="Arial"/>
        <family val="2"/>
      </rPr>
      <t>40°</t>
    </r>
  </si>
  <si>
    <t>Manuelle Verstellmöglichkeit der Beinplatten</t>
  </si>
  <si>
    <r>
      <t xml:space="preserve">mind. +70° / </t>
    </r>
    <r>
      <rPr>
        <sz val="10"/>
        <rFont val="Aptos Narrow"/>
        <family val="2"/>
      </rPr>
      <t>-</t>
    </r>
    <r>
      <rPr>
        <sz val="10"/>
        <rFont val="Arial"/>
        <family val="2"/>
      </rPr>
      <t>40°</t>
    </r>
  </si>
  <si>
    <r>
      <t xml:space="preserve">mind. </t>
    </r>
    <r>
      <rPr>
        <sz val="10"/>
        <rFont val="Aptos Narrow"/>
        <family val="2"/>
      </rPr>
      <t>±</t>
    </r>
    <r>
      <rPr>
        <sz val="10"/>
        <rFont val="Arial"/>
        <family val="2"/>
      </rPr>
      <t>80°</t>
    </r>
  </si>
  <si>
    <t>Tischfuß-Bremsmechanismus (Verriegeln/Entriegeln)</t>
  </si>
  <si>
    <t>mechanisch</t>
  </si>
  <si>
    <t>elektrisch</t>
  </si>
  <si>
    <t>Mobiles OP-Tischsystem mit Fahrantrieb</t>
  </si>
  <si>
    <t>OP-Tischssystem lässt sich motorisch verfahren</t>
  </si>
  <si>
    <t>Mobiles OP-Tischsystem ohne Fahrantrieb (mech. Bremsen)</t>
  </si>
  <si>
    <t>Mobiles OP-Tischsystem ohne Fahrantrieb (elektr. Bremsen)</t>
  </si>
  <si>
    <t>OP-Tischlagerfläche (Universal, 2-tlg., SFC)</t>
  </si>
  <si>
    <t>Rückenplatte für Schulteroperationen aus Karbonfaser, mit strahlendurchlässiger Struktur</t>
  </si>
  <si>
    <t>Montage, Inbetriebnahme und Einweisung</t>
  </si>
  <si>
    <t>Pauschal</t>
  </si>
  <si>
    <t>Inbetriebnahme vorgenannter Systeme</t>
  </si>
  <si>
    <t>Einweisung in die vorgenannten Systeme vor Ort beim Auftraggeber</t>
  </si>
  <si>
    <t>Bitte den Einzelpreis angeben, sofern nicht bereits im Kaufpreis enthalten</t>
  </si>
  <si>
    <t>Standort</t>
  </si>
  <si>
    <t>Vollwartungskosten 
(netto) [10 ys.]</t>
  </si>
  <si>
    <t>Vollwartungskosten 
(brutto) [10 ys.]</t>
  </si>
  <si>
    <t>Investitionskosten 
(brutto)</t>
  </si>
  <si>
    <t>Investitionskosten 
(netto)</t>
  </si>
  <si>
    <t>Gesamtkosten 
(netto)</t>
  </si>
  <si>
    <t>Gesamtkosten 
(brutto)</t>
  </si>
  <si>
    <t>Summe</t>
  </si>
  <si>
    <t>SRH Wald-Klinikum Gera GmbH (WKG)</t>
  </si>
  <si>
    <t>SRH Klinikum Karlsbad-Langensteinbach GmbH (KKL)</t>
  </si>
  <si>
    <t>Leistungsverzeichnis über OP-Tischsysteme für das SRH Klinikum Karlsbad-Langensteinbach (KKL)</t>
  </si>
  <si>
    <t>Leistungsverzeichnis über OP-Tischsysteme für das SRH Wald-Klinikum Gera (WKG)</t>
  </si>
  <si>
    <t>OP-Tischsäule für Bodeneinbauplatte (stationär)</t>
  </si>
  <si>
    <t>Stationäre OP-Tischsäule für die Monatge auf einer Bodeneinbauplatte</t>
  </si>
  <si>
    <t>Stationäre Ladestation für Bediengerät zur induktiven Dauerladung des Bediengerätes</t>
  </si>
  <si>
    <t>Beinplattenpaar, adaptierbar an das OP-Tischsystem, spreizbar, aus Karbonfaser</t>
  </si>
  <si>
    <t>Technische Klärung (Planung), Montage, Anpassung vom Umbetter und ggf. Demontage von Altsystemen</t>
  </si>
  <si>
    <t>OP-Tischlagerfläche (Universal, Extension, IPC)</t>
  </si>
  <si>
    <t>Zweiteiliges Plattensegment mit mindestens 4 Motoren zur Verstellung der Plattensegmente</t>
  </si>
  <si>
    <t>Basiselement</t>
  </si>
  <si>
    <t>Unteres Rückenelement</t>
  </si>
  <si>
    <t>Kopfplatte mit IPC-Polster, Doppelgelenk und EU-Gleitschiene</t>
  </si>
  <si>
    <t>Fußmanschetten, Leder gepolstert, zur Fußplatte</t>
  </si>
  <si>
    <t>Oberschenkelgegenzugstab für Verriegelungsnagelung in Patienten-Rückenlage, mit PUR Polster</t>
  </si>
  <si>
    <t>Vertikalverstellung für Hüftarthroskopie, 800 mm lang</t>
  </si>
  <si>
    <t>OP-Tischlagerfläche (Universal, 4-tlg., Schulter, IPC)</t>
  </si>
  <si>
    <t>Beinplattenpaar, 2-teilig, adaptierbar an das OP-Tischsystem, mit IPC-Polster und EU Gleitschienen</t>
  </si>
  <si>
    <t>Bediengerät, als Joystick mit freiem Bewegungsgefühl zur Steuerung von Richtung und Geschindigkeit beim Positionswechsel, mit kraftgesteuerter Geschwindigkeitsanpassung</t>
  </si>
  <si>
    <t>mind. 2.600 mm</t>
  </si>
  <si>
    <t>mind. 1.800 mm</t>
  </si>
  <si>
    <t>mind. 225 kg</t>
  </si>
  <si>
    <t>Kopfplatte starr adaptierbar an die Karbonfaser-Lagerfläche, 360° durchstrahlbar, mind. 300 mm lang, mind. 460 mm breit</t>
  </si>
  <si>
    <t>OP-Tischlagerfläche (Universal, 4-tlg. IPC als WBS-Tisch)</t>
  </si>
  <si>
    <t>Verlängerungsplatte, IPC-Polster, mit großer Zapfenschnittstelle und EU-Gleitschiene</t>
  </si>
  <si>
    <t>Einhängeplatte (kurz) für die OP-Tischplatte/-lagerfläche mit Kopfplattenschnittstellen aus Karbonfaser und strahlendurchlässiger Struktur</t>
  </si>
  <si>
    <t>Schädellklemme röntgendurchlässig, zum Anbringen an Klemmenadapter, röntgendurchlässig oder Schädelklemmenhalterung</t>
  </si>
  <si>
    <t>Halterung zu vorgenannter und angebotener Schädelklemme</t>
  </si>
  <si>
    <t>Wiederverwendbare Dorne Edelstahl, Erwachsene, zum Anbringen an der vorgenannten und angebotenen Schädelklemme (mind. 3 Stück je Verpackungseinheit)</t>
  </si>
  <si>
    <t>VE</t>
  </si>
  <si>
    <t>Gelenkarm mit mind. 6 Gelenken, flexibel positionierbar an der EU-Gleitschiene, in alle Richtungen beweglich, zur stabilen Lagerung von Schulter, Ellbogen oder Aufnahme einer sterilen Armauflage</t>
  </si>
  <si>
    <t>Adapter zu vorgenannten und angebotenem Gelenkarm zur stabilen Lagerung von Schultern und Armen</t>
  </si>
  <si>
    <t>Armauflage zu vorgenannten und angebotenem Gelenkarm zur stabilen Lagerung von Armen, sterilisierbar und maschienll waschbar</t>
  </si>
  <si>
    <t>Adapter zu vorgenannten und angebotenem Gelenkarm zur stabilen Lagerung vom Ellbogen</t>
  </si>
  <si>
    <t>Ellbogen Gegenzugstab zu vorgenannten und angebotenem Gelenkarm, Stab aus Kohlenfaser mit abnehmbarem PUR-Polster (jeweils einmal schmales und einmal dickes Polster) zur stabilen Lagerung vom Ellbogen</t>
  </si>
  <si>
    <t>Leistungsverzeichnis über OP-Tischsysteme für die SRH Klinikum Burgenlandkreis GmbH (KBLK) - Standort Naumburg</t>
  </si>
  <si>
    <t>Abdeckfolie ohne Lochausschnitt</t>
  </si>
  <si>
    <t>Adapter für Karbonfaser-Lagerfläche für Getinge OTESUS 1180</t>
  </si>
  <si>
    <t>Adapter für Karbonfaser-Lagerfläche für Getinge OTESUS 1150</t>
  </si>
  <si>
    <t>N</t>
  </si>
  <si>
    <t>N.0</t>
  </si>
  <si>
    <t>N.0.1</t>
  </si>
  <si>
    <t>N.0.2</t>
  </si>
  <si>
    <t>N.0.3</t>
  </si>
  <si>
    <t>N.0.4</t>
  </si>
  <si>
    <t>N.0.5</t>
  </si>
  <si>
    <t>N.1</t>
  </si>
  <si>
    <t>N.1.1</t>
  </si>
  <si>
    <t>N.1.2</t>
  </si>
  <si>
    <t>N.1.3</t>
  </si>
  <si>
    <t>N.1.4</t>
  </si>
  <si>
    <t>N.1.5</t>
  </si>
  <si>
    <t>N.1.6</t>
  </si>
  <si>
    <t>N.1.7</t>
  </si>
  <si>
    <t>N.1.8</t>
  </si>
  <si>
    <t>N.1.9</t>
  </si>
  <si>
    <t>N.1.10</t>
  </si>
  <si>
    <t>N.1.11</t>
  </si>
  <si>
    <t>N.1.12</t>
  </si>
  <si>
    <t>N.1.13</t>
  </si>
  <si>
    <t>N.1.14</t>
  </si>
  <si>
    <t>N.1.15</t>
  </si>
  <si>
    <t>N.1.16</t>
  </si>
  <si>
    <t>N.1.17</t>
  </si>
  <si>
    <t>N.1.18</t>
  </si>
  <si>
    <t>N.1.19</t>
  </si>
  <si>
    <t>N.1.20</t>
  </si>
  <si>
    <t>N.1.21</t>
  </si>
  <si>
    <t>N.1.22</t>
  </si>
  <si>
    <t>N.1.23</t>
  </si>
  <si>
    <t>N.1.24</t>
  </si>
  <si>
    <t>N.1.25</t>
  </si>
  <si>
    <t>N.1.26</t>
  </si>
  <si>
    <t>N.1.27</t>
  </si>
  <si>
    <t>N.1.28</t>
  </si>
  <si>
    <t>N.1.29</t>
  </si>
  <si>
    <t>N.1.30</t>
  </si>
  <si>
    <t>N.1.31</t>
  </si>
  <si>
    <t>N.1.32</t>
  </si>
  <si>
    <t>N.1.33</t>
  </si>
  <si>
    <t>N.1.34</t>
  </si>
  <si>
    <t>N.1.35</t>
  </si>
  <si>
    <t>N.1.36</t>
  </si>
  <si>
    <t>N.1.37</t>
  </si>
  <si>
    <t>N.1.38</t>
  </si>
  <si>
    <t>N.1.39</t>
  </si>
  <si>
    <t>N.1.40</t>
  </si>
  <si>
    <t>N.1.41</t>
  </si>
  <si>
    <t>N.1.42</t>
  </si>
  <si>
    <t>N.1.43</t>
  </si>
  <si>
    <t>N.1.44</t>
  </si>
  <si>
    <t>N.1.45</t>
  </si>
  <si>
    <t>N.2</t>
  </si>
  <si>
    <t>N.2.1</t>
  </si>
  <si>
    <t>N.2.2</t>
  </si>
  <si>
    <t>N.2.3</t>
  </si>
  <si>
    <t>N.2.4</t>
  </si>
  <si>
    <t>N.2.5</t>
  </si>
  <si>
    <t>N.2.6</t>
  </si>
  <si>
    <t>N.2.7</t>
  </si>
  <si>
    <t>N.2.8</t>
  </si>
  <si>
    <t>N.2.9</t>
  </si>
  <si>
    <t>N.2.10</t>
  </si>
  <si>
    <t>N.2.11</t>
  </si>
  <si>
    <t>N.2.12</t>
  </si>
  <si>
    <t>N.2.13</t>
  </si>
  <si>
    <t>N.2.14</t>
  </si>
  <si>
    <t>N.2.15</t>
  </si>
  <si>
    <t>N.2.16</t>
  </si>
  <si>
    <t>N.2.17</t>
  </si>
  <si>
    <t>N.2.18</t>
  </si>
  <si>
    <t>N.2.19</t>
  </si>
  <si>
    <t>N.2.20</t>
  </si>
  <si>
    <t>N.2.21</t>
  </si>
  <si>
    <t>N.2.22</t>
  </si>
  <si>
    <t>N.2.23</t>
  </si>
  <si>
    <t>N.2.24</t>
  </si>
  <si>
    <t>N.2.25</t>
  </si>
  <si>
    <t>N.2.26</t>
  </si>
  <si>
    <t>N.2.27</t>
  </si>
  <si>
    <t>N.2.28</t>
  </si>
  <si>
    <t>N.2.29</t>
  </si>
  <si>
    <t>N.2.30</t>
  </si>
  <si>
    <t>N.2.31</t>
  </si>
  <si>
    <t>N.2.32</t>
  </si>
  <si>
    <t>N.2.33</t>
  </si>
  <si>
    <t>N.2.34</t>
  </si>
  <si>
    <t>N.2.35</t>
  </si>
  <si>
    <t>N.2.36</t>
  </si>
  <si>
    <t>N.2.37</t>
  </si>
  <si>
    <t>N.2.38</t>
  </si>
  <si>
    <t>N.2.39</t>
  </si>
  <si>
    <t>N.2.40</t>
  </si>
  <si>
    <t>N.2.41</t>
  </si>
  <si>
    <t>N.2.42</t>
  </si>
  <si>
    <t>N.2.43</t>
  </si>
  <si>
    <t>N.3</t>
  </si>
  <si>
    <t>N.3.1</t>
  </si>
  <si>
    <t>N.3.2</t>
  </si>
  <si>
    <t>N.3.3</t>
  </si>
  <si>
    <t>N.3.4</t>
  </si>
  <si>
    <t>N.3.5</t>
  </si>
  <si>
    <t>N.3.6</t>
  </si>
  <si>
    <t>N.3.7</t>
  </si>
  <si>
    <t>N.3.8</t>
  </si>
  <si>
    <t>N.3.9</t>
  </si>
  <si>
    <t>N.3.10</t>
  </si>
  <si>
    <t>N.3.11</t>
  </si>
  <si>
    <t>N.3.12</t>
  </si>
  <si>
    <t>N.3.13</t>
  </si>
  <si>
    <t>N.3.14</t>
  </si>
  <si>
    <t>N.3.15</t>
  </si>
  <si>
    <t>N.3.16</t>
  </si>
  <si>
    <t>N.3.17</t>
  </si>
  <si>
    <t>N.3.18</t>
  </si>
  <si>
    <t>N.3.19</t>
  </si>
  <si>
    <t>N.3.20</t>
  </si>
  <si>
    <t>N.3.21</t>
  </si>
  <si>
    <t>N.3.22</t>
  </si>
  <si>
    <t>N.3.23</t>
  </si>
  <si>
    <t>N.3.24</t>
  </si>
  <si>
    <t>N.3.25</t>
  </si>
  <si>
    <t>N.3.26</t>
  </si>
  <si>
    <t>N.3.27</t>
  </si>
  <si>
    <t>N.3.28</t>
  </si>
  <si>
    <t>N.3.29</t>
  </si>
  <si>
    <t>N.3.30</t>
  </si>
  <si>
    <t>N.3.31</t>
  </si>
  <si>
    <t>N.3.32</t>
  </si>
  <si>
    <t>N.3.33</t>
  </si>
  <si>
    <t>N.3.34</t>
  </si>
  <si>
    <t>N.3.35</t>
  </si>
  <si>
    <t>N.3.36</t>
  </si>
  <si>
    <t>N.3.37</t>
  </si>
  <si>
    <t>N.3.38</t>
  </si>
  <si>
    <t>N.3.39</t>
  </si>
  <si>
    <t>N.3.40</t>
  </si>
  <si>
    <t>N.3.41</t>
  </si>
  <si>
    <t>N.3.42</t>
  </si>
  <si>
    <t>N.3.43</t>
  </si>
  <si>
    <t>N.3.44</t>
  </si>
  <si>
    <t>N.3.45</t>
  </si>
  <si>
    <t>N.3.46</t>
  </si>
  <si>
    <t>N.3.47</t>
  </si>
  <si>
    <t>N.3.48</t>
  </si>
  <si>
    <t>N.3.49</t>
  </si>
  <si>
    <t>N.4</t>
  </si>
  <si>
    <t>N.4.1</t>
  </si>
  <si>
    <t>N.4.2</t>
  </si>
  <si>
    <t>N.4.3</t>
  </si>
  <si>
    <t>N.4.4</t>
  </si>
  <si>
    <t>N.4.5</t>
  </si>
  <si>
    <t>N.4.6</t>
  </si>
  <si>
    <t>N.4.7</t>
  </si>
  <si>
    <t>N.4.8</t>
  </si>
  <si>
    <t>N.4.9</t>
  </si>
  <si>
    <t>N.4.10</t>
  </si>
  <si>
    <t>N.4.11</t>
  </si>
  <si>
    <t>N.4.12</t>
  </si>
  <si>
    <t>N.4.13</t>
  </si>
  <si>
    <t>N.4.14</t>
  </si>
  <si>
    <t>N.4.15</t>
  </si>
  <si>
    <t>N.4.16</t>
  </si>
  <si>
    <t>N.4.17</t>
  </si>
  <si>
    <t>N.4.18</t>
  </si>
  <si>
    <t>N.4.19</t>
  </si>
  <si>
    <t>N.4.20</t>
  </si>
  <si>
    <t>N.4.21</t>
  </si>
  <si>
    <t>N.4.22</t>
  </si>
  <si>
    <t>N.4.23</t>
  </si>
  <si>
    <t>N.4.24</t>
  </si>
  <si>
    <t>N.4.25</t>
  </si>
  <si>
    <t>N.4.26</t>
  </si>
  <si>
    <t>N.4.27</t>
  </si>
  <si>
    <t>N.4.28</t>
  </si>
  <si>
    <t>N.4.29</t>
  </si>
  <si>
    <t>N.4.30</t>
  </si>
  <si>
    <t>N.4.31</t>
  </si>
  <si>
    <t>N.4.32</t>
  </si>
  <si>
    <t>N.4.33</t>
  </si>
  <si>
    <t>N.4.34</t>
  </si>
  <si>
    <t>N.4.35</t>
  </si>
  <si>
    <t>N.4.36</t>
  </si>
  <si>
    <t>N.4.37</t>
  </si>
  <si>
    <t>N.4.38</t>
  </si>
  <si>
    <t>N.4.39</t>
  </si>
  <si>
    <t>N.4.40</t>
  </si>
  <si>
    <t>N.4.41</t>
  </si>
  <si>
    <t>N.4.42</t>
  </si>
  <si>
    <t>N.4.43</t>
  </si>
  <si>
    <t>N.4.44</t>
  </si>
  <si>
    <t>N.4.45</t>
  </si>
  <si>
    <t>N.4.46</t>
  </si>
  <si>
    <t>N.4.47</t>
  </si>
  <si>
    <t>N.4.48</t>
  </si>
  <si>
    <t>N.4.49</t>
  </si>
  <si>
    <t>N.5</t>
  </si>
  <si>
    <t>N.5.1</t>
  </si>
  <si>
    <t>N.5.2</t>
  </si>
  <si>
    <t>N.5.3</t>
  </si>
  <si>
    <t>N.5.4</t>
  </si>
  <si>
    <t>N.5.5</t>
  </si>
  <si>
    <t>N.5.6</t>
  </si>
  <si>
    <t>N.5.7</t>
  </si>
  <si>
    <t>N.5.8</t>
  </si>
  <si>
    <t>N.5.9</t>
  </si>
  <si>
    <t>N.5.10</t>
  </si>
  <si>
    <t>N.5.11</t>
  </si>
  <si>
    <t>N.5.12</t>
  </si>
  <si>
    <t>N.5.13</t>
  </si>
  <si>
    <t>N.5.14</t>
  </si>
  <si>
    <t>N.5.15</t>
  </si>
  <si>
    <t>N.5.16</t>
  </si>
  <si>
    <t>N.5.17</t>
  </si>
  <si>
    <t>N.5.18</t>
  </si>
  <si>
    <t>N.5.19</t>
  </si>
  <si>
    <t>N.5.20</t>
  </si>
  <si>
    <t>N.5.21</t>
  </si>
  <si>
    <t>N.5.22</t>
  </si>
  <si>
    <t>N.5.23</t>
  </si>
  <si>
    <t>N.5.24</t>
  </si>
  <si>
    <t>N.5.25</t>
  </si>
  <si>
    <t>N.5.26</t>
  </si>
  <si>
    <t>N.6</t>
  </si>
  <si>
    <t>N.6.1</t>
  </si>
  <si>
    <t>N.6.2</t>
  </si>
  <si>
    <t>N.6.3</t>
  </si>
  <si>
    <t>N.6.4</t>
  </si>
  <si>
    <t>N.6.5</t>
  </si>
  <si>
    <t>N.6.6</t>
  </si>
  <si>
    <t>N.6.7</t>
  </si>
  <si>
    <t>N.6.8</t>
  </si>
  <si>
    <t>N.6.9</t>
  </si>
  <si>
    <t>N.6.10</t>
  </si>
  <si>
    <t>N.6.11</t>
  </si>
  <si>
    <t>N.6.12</t>
  </si>
  <si>
    <t>N.6.13</t>
  </si>
  <si>
    <t>N.6.14</t>
  </si>
  <si>
    <t>N.6.15</t>
  </si>
  <si>
    <t>N.6.16</t>
  </si>
  <si>
    <t>N.6.17</t>
  </si>
  <si>
    <t>N.6.18</t>
  </si>
  <si>
    <t>N.6.19</t>
  </si>
  <si>
    <t>N.6.20</t>
  </si>
  <si>
    <t>N.6.21</t>
  </si>
  <si>
    <t>N.6.22</t>
  </si>
  <si>
    <t>N.6.23</t>
  </si>
  <si>
    <t>N.6.24</t>
  </si>
  <si>
    <t>N.6.25</t>
  </si>
  <si>
    <t>N.6.26</t>
  </si>
  <si>
    <t>N.7</t>
  </si>
  <si>
    <t>N.7.1</t>
  </si>
  <si>
    <t>N.7.2</t>
  </si>
  <si>
    <t>N.7.3</t>
  </si>
  <si>
    <t>N.7.4</t>
  </si>
  <si>
    <t>N.7.5</t>
  </si>
  <si>
    <t>N.7.6</t>
  </si>
  <si>
    <t>N.7.7</t>
  </si>
  <si>
    <t>N.7.8</t>
  </si>
  <si>
    <t>N.7.9</t>
  </si>
  <si>
    <t>N.7.10</t>
  </si>
  <si>
    <t>N.7.11</t>
  </si>
  <si>
    <t>N.7.12</t>
  </si>
  <si>
    <t>N.7.13</t>
  </si>
  <si>
    <t>N.7.14</t>
  </si>
  <si>
    <t>N.7.15</t>
  </si>
  <si>
    <t>N.7.16</t>
  </si>
  <si>
    <t>N.7.17</t>
  </si>
  <si>
    <t>N.7.18</t>
  </si>
  <si>
    <t>N.7.19</t>
  </si>
  <si>
    <t>N.7.20</t>
  </si>
  <si>
    <t>N.7.21</t>
  </si>
  <si>
    <t>N.7.22</t>
  </si>
  <si>
    <t>N.7.23</t>
  </si>
  <si>
    <t>N.7.24</t>
  </si>
  <si>
    <t>N.7.25</t>
  </si>
  <si>
    <t>N.7.26</t>
  </si>
  <si>
    <t>N.7.27</t>
  </si>
  <si>
    <t>N.7.28</t>
  </si>
  <si>
    <t>N.7.29</t>
  </si>
  <si>
    <t>N.7.30</t>
  </si>
  <si>
    <t>N.7.31</t>
  </si>
  <si>
    <t>N.8</t>
  </si>
  <si>
    <t>N.8.1</t>
  </si>
  <si>
    <t>N.8.2</t>
  </si>
  <si>
    <t>N.8.3</t>
  </si>
  <si>
    <t>N.8.4</t>
  </si>
  <si>
    <t>N.8.5</t>
  </si>
  <si>
    <t>N.8.6</t>
  </si>
  <si>
    <t>N.8.7</t>
  </si>
  <si>
    <t>N.8.8</t>
  </si>
  <si>
    <t>N.8.9</t>
  </si>
  <si>
    <t>N.8.10</t>
  </si>
  <si>
    <t>N.8.11</t>
  </si>
  <si>
    <t>N.8.12</t>
  </si>
  <si>
    <t>N.8.13</t>
  </si>
  <si>
    <t>N.8.14</t>
  </si>
  <si>
    <t>N.8.15</t>
  </si>
  <si>
    <t>N.8.16</t>
  </si>
  <si>
    <t>N.8.17</t>
  </si>
  <si>
    <t>N.8.18</t>
  </si>
  <si>
    <t>N.8.19</t>
  </si>
  <si>
    <t>N.8.20</t>
  </si>
  <si>
    <t>N.8.21</t>
  </si>
  <si>
    <t>N.9</t>
  </si>
  <si>
    <t>N.9.1</t>
  </si>
  <si>
    <t>N.9.2</t>
  </si>
  <si>
    <t>N.9.3</t>
  </si>
  <si>
    <t>N.9.4</t>
  </si>
  <si>
    <t>N.9.5</t>
  </si>
  <si>
    <t>N.9.6</t>
  </si>
  <si>
    <t>N.9.7</t>
  </si>
  <si>
    <t>N.9.8</t>
  </si>
  <si>
    <t>N.9.9</t>
  </si>
  <si>
    <t>N.9.10</t>
  </si>
  <si>
    <t>N.9.11</t>
  </si>
  <si>
    <t>N.9.12</t>
  </si>
  <si>
    <t>N.9.13</t>
  </si>
  <si>
    <t>N.9.14</t>
  </si>
  <si>
    <t>N.9.15</t>
  </si>
  <si>
    <t>N.9.16</t>
  </si>
  <si>
    <t>N.9.17</t>
  </si>
  <si>
    <t>N.9.18</t>
  </si>
  <si>
    <t>N.10</t>
  </si>
  <si>
    <t>N.10.1</t>
  </si>
  <si>
    <t>N.10.2</t>
  </si>
  <si>
    <t>N.10.3</t>
  </si>
  <si>
    <t>SRH Klinikum Burgenlandkreis GmbH (KBLK) - Naumburg</t>
  </si>
  <si>
    <t>SRH Klinikum Burgenlandkreis GmbH (KBLK) - Zeitz</t>
  </si>
  <si>
    <t>Leistungsverzeichnis über OP-Tischsysteme für die SRH Klinikum Burgenlandkreis GmbH (KBLK) - Standort Zeitz</t>
  </si>
  <si>
    <t>Reinigungstransporter für OP-Tischsäulen</t>
  </si>
  <si>
    <t>Maschinenwaschbarer Transporter zur Aufnahme von mobilen OP-Tischsäulen</t>
  </si>
  <si>
    <t>Transporter für mobile OP-Tischsäulen ist uneingeschränkt zu der in diesem Leistungsverzeichnis ausgeschriebenen mobilen OP-Tischsäule kompatibel</t>
  </si>
  <si>
    <t>Armschutz zur Befestigung an Gleitschienen über angebrachten Kloben, Polster abnehmbar, sichere Arm- und Patientenlagerung</t>
  </si>
  <si>
    <t>Narkosebogen</t>
  </si>
  <si>
    <t>Schwenkbares Verlängerungspaar für Narkosebogen</t>
  </si>
  <si>
    <t>Infusionshalter mit 4 Aufhängehaken, Teleskopauszug, inkl. Gelenkkloben</t>
  </si>
  <si>
    <t>Körpergurt (Klettverschluß), als Polyestergewebegurt, ca. 120 mm breit, mit Klettverschluß und Kloben zur Befestigung an den EU-Gleitschienen</t>
  </si>
  <si>
    <t>Adapter für einem Gelenkarm mit mind. 6 Gelenken (TRIMANO FORTIS), flexibel positionierbar an der EU-Gleitschiene, in alle Richtungen beweglich, zur stabilen Lagerung vom Ellbogen</t>
  </si>
  <si>
    <t>Ellbogen Gegenzugstab für einem Gelenkarm mit mind. 6 Gelenken (TRIMANO FORTIS), flexibel positionierbar an der EU-Gleitschiene, in alle Richtungen beweglich, zur stabilen Lagerung vom Ellbogen, Stab aus Kohlenfaser mit abnehmbarem PUR-Polster (jeweils einmal schmales und einmal dickes Polster) zur stabilen Lagerung vom Ellbogen</t>
  </si>
  <si>
    <t>Sterilüberzug zu vorgenannten und angebotenem Ellbogen Gegenzugstab (mind. 12 Stück je Verpackungseinheit)</t>
  </si>
  <si>
    <t>Sitzbügel mit seitlichen Beckenstützen, PUR Polster</t>
  </si>
  <si>
    <t>Fußplattenpaar, mit SFC-Polster</t>
  </si>
  <si>
    <t>Gelenkarm für Körperstütze zur Positionierung der Seitenstützen, höhenverstellbar und mittels 3 Gelenken flexibel positionierbar</t>
  </si>
  <si>
    <t>Seitenstütze, dreh-, schwenk- und höhenverstellbar, mit PUR Polster</t>
  </si>
  <si>
    <t>Rücken-/Gesäßstütze, dreh-, schwenk- und höhenverstellbar, mit PUR Polster</t>
  </si>
  <si>
    <t>Knielagerungsaggregat mit motorischer Höhenverstellung
inkl. Kloben und Fußschalter</t>
  </si>
  <si>
    <t>Beinstütze für die chirurgische Hautdesinfektion</t>
  </si>
  <si>
    <t>Z</t>
  </si>
  <si>
    <t>Z.0</t>
  </si>
  <si>
    <t>Z.0.1</t>
  </si>
  <si>
    <t>Z.0.2</t>
  </si>
  <si>
    <t>Z.0.3</t>
  </si>
  <si>
    <t>Z.0.4</t>
  </si>
  <si>
    <t>Z.0.5</t>
  </si>
  <si>
    <t>Z.1</t>
  </si>
  <si>
    <t>Z.1.1</t>
  </si>
  <si>
    <t>Z.1.2</t>
  </si>
  <si>
    <t>Z.1.3</t>
  </si>
  <si>
    <t>Z.1.4</t>
  </si>
  <si>
    <t>Z.1.5</t>
  </si>
  <si>
    <t>Z.1.6</t>
  </si>
  <si>
    <t>Z.1.7</t>
  </si>
  <si>
    <t>Z.1.8</t>
  </si>
  <si>
    <t>Z.1.9</t>
  </si>
  <si>
    <t>Z.1.10</t>
  </si>
  <si>
    <t>Z.1.11</t>
  </si>
  <si>
    <t>Z.1.12</t>
  </si>
  <si>
    <t>Z.1.13</t>
  </si>
  <si>
    <t>Z.1.14</t>
  </si>
  <si>
    <t>Z.1.15</t>
  </si>
  <si>
    <t>Z.1.16</t>
  </si>
  <si>
    <t>Z.1.17</t>
  </si>
  <si>
    <t>Z.1.18</t>
  </si>
  <si>
    <t>Z.1.19</t>
  </si>
  <si>
    <t>Z.1.20</t>
  </si>
  <si>
    <t>Z.1.21</t>
  </si>
  <si>
    <t>Z.1.22</t>
  </si>
  <si>
    <t>Z.1.23</t>
  </si>
  <si>
    <t>Z.1.24</t>
  </si>
  <si>
    <t>Z.1.25</t>
  </si>
  <si>
    <t>Z.1.26</t>
  </si>
  <si>
    <t>Z.1.27</t>
  </si>
  <si>
    <t>Z.1.28</t>
  </si>
  <si>
    <t>Z.1.29</t>
  </si>
  <si>
    <t>Z.1.30</t>
  </si>
  <si>
    <t>Z.1.31</t>
  </si>
  <si>
    <t>Z.1.32</t>
  </si>
  <si>
    <t>Z.1.33</t>
  </si>
  <si>
    <t>Z.1.34</t>
  </si>
  <si>
    <t>Z.1.35</t>
  </si>
  <si>
    <t>Z.1.36</t>
  </si>
  <si>
    <t>Z.1.37</t>
  </si>
  <si>
    <t>Z.1.38</t>
  </si>
  <si>
    <t>Z.1.39</t>
  </si>
  <si>
    <t>Z.1.40</t>
  </si>
  <si>
    <t>Z.1.41</t>
  </si>
  <si>
    <t>Z.1.42</t>
  </si>
  <si>
    <t>Z.1.43</t>
  </si>
  <si>
    <t>Z.5</t>
  </si>
  <si>
    <t>Z.5.1</t>
  </si>
  <si>
    <t>Z.5.2</t>
  </si>
  <si>
    <t>Z.5.3</t>
  </si>
  <si>
    <t>Z.5.4</t>
  </si>
  <si>
    <t>Z.5.5</t>
  </si>
  <si>
    <t>Z.5.6</t>
  </si>
  <si>
    <t>Z.5.7</t>
  </si>
  <si>
    <t>Z.5.8</t>
  </si>
  <si>
    <t>Z.5.9</t>
  </si>
  <si>
    <t>Z.5.10</t>
  </si>
  <si>
    <t>Z.5.11</t>
  </si>
  <si>
    <t>Z.5.12</t>
  </si>
  <si>
    <t>Z.5.13</t>
  </si>
  <si>
    <t>Z.5.14</t>
  </si>
  <si>
    <t>Z.5.15</t>
  </si>
  <si>
    <t>Z.5.16</t>
  </si>
  <si>
    <t>Z.5.17</t>
  </si>
  <si>
    <t>Z.5.18</t>
  </si>
  <si>
    <t>Z.5.19</t>
  </si>
  <si>
    <t>Z.5.20</t>
  </si>
  <si>
    <t>Z.5.21</t>
  </si>
  <si>
    <t>Z.4</t>
  </si>
  <si>
    <t>Z.4.1</t>
  </si>
  <si>
    <t>Z.4.2</t>
  </si>
  <si>
    <t>Z.4.3</t>
  </si>
  <si>
    <t>Z.4.4</t>
  </si>
  <si>
    <t>Z.4.5</t>
  </si>
  <si>
    <t>Z.4.6</t>
  </si>
  <si>
    <t>Z.4.7</t>
  </si>
  <si>
    <t>Z.4.8</t>
  </si>
  <si>
    <t>Z.4.9</t>
  </si>
  <si>
    <t>Z.4.10</t>
  </si>
  <si>
    <t>Z.4.11</t>
  </si>
  <si>
    <t>Z.4.12</t>
  </si>
  <si>
    <t>Z.4.13</t>
  </si>
  <si>
    <t>Z.4.14</t>
  </si>
  <si>
    <t>Z.4.15</t>
  </si>
  <si>
    <t>Z.4.16</t>
  </si>
  <si>
    <t>Z.4.17</t>
  </si>
  <si>
    <t>Z.4.18</t>
  </si>
  <si>
    <t>Z.4.19</t>
  </si>
  <si>
    <t>Z.4.20</t>
  </si>
  <si>
    <t>Z.4.21</t>
  </si>
  <si>
    <t>Z.4.22</t>
  </si>
  <si>
    <t>Z.4.23</t>
  </si>
  <si>
    <t>Z.4.24</t>
  </si>
  <si>
    <t>Z.4.25</t>
  </si>
  <si>
    <t>Z.4.26</t>
  </si>
  <si>
    <t>Z.4.27</t>
  </si>
  <si>
    <t>Z.7</t>
  </si>
  <si>
    <t>Z.7.1</t>
  </si>
  <si>
    <t>Z.7.2</t>
  </si>
  <si>
    <t>Z.7.3</t>
  </si>
  <si>
    <t>Z.7.4</t>
  </si>
  <si>
    <t>Z.7.5</t>
  </si>
  <si>
    <t>Z.7.6</t>
  </si>
  <si>
    <t>Z.7.7</t>
  </si>
  <si>
    <t>Z.7.8</t>
  </si>
  <si>
    <t>Z.7.9</t>
  </si>
  <si>
    <t>Z.7.10</t>
  </si>
  <si>
    <t>Z.7.11</t>
  </si>
  <si>
    <t>Z.7.12</t>
  </si>
  <si>
    <t>Z.7.13</t>
  </si>
  <si>
    <t>Z.7.14</t>
  </si>
  <si>
    <t>Z.7.15</t>
  </si>
  <si>
    <t>Z.7.16</t>
  </si>
  <si>
    <t>Z.7.17</t>
  </si>
  <si>
    <t>Z.7.18</t>
  </si>
  <si>
    <t>Z.7.19</t>
  </si>
  <si>
    <t>Z.7.20</t>
  </si>
  <si>
    <t>Z.7.21</t>
  </si>
  <si>
    <t>Z.7.22</t>
  </si>
  <si>
    <t>Z.7.23</t>
  </si>
  <si>
    <t>Z.7.24</t>
  </si>
  <si>
    <t>Z.7.25</t>
  </si>
  <si>
    <t>Z.7.26</t>
  </si>
  <si>
    <t>Z.7.27</t>
  </si>
  <si>
    <t>Z.7.28</t>
  </si>
  <si>
    <t>Z.7.29</t>
  </si>
  <si>
    <t>Z.7.30</t>
  </si>
  <si>
    <t>Z.7.31</t>
  </si>
  <si>
    <t>Z.8</t>
  </si>
  <si>
    <t>Z.8.1</t>
  </si>
  <si>
    <t>Z.8.2</t>
  </si>
  <si>
    <t>Z.8.3</t>
  </si>
  <si>
    <t>Z.2</t>
  </si>
  <si>
    <t>Z.2.1</t>
  </si>
  <si>
    <t>Z.2.2</t>
  </si>
  <si>
    <t>Z.2.3</t>
  </si>
  <si>
    <t>Z.2.4</t>
  </si>
  <si>
    <t>Z.2.5</t>
  </si>
  <si>
    <t>Z.2.6</t>
  </si>
  <si>
    <t>Z.2.7</t>
  </si>
  <si>
    <t>Z.2.8</t>
  </si>
  <si>
    <t>Z.2.9</t>
  </si>
  <si>
    <t>Z.2.10</t>
  </si>
  <si>
    <t>Z.2.11</t>
  </si>
  <si>
    <t>Z.2.12</t>
  </si>
  <si>
    <t>Z.2.13</t>
  </si>
  <si>
    <t>Z.2.14</t>
  </si>
  <si>
    <t>Z.2.15</t>
  </si>
  <si>
    <t>Z.2.16</t>
  </si>
  <si>
    <t>Z.2.17</t>
  </si>
  <si>
    <t>Z.2.18</t>
  </si>
  <si>
    <t>Z.2.19</t>
  </si>
  <si>
    <t>Z.2.20</t>
  </si>
  <si>
    <t>Z.2.21</t>
  </si>
  <si>
    <t>Z.2.22</t>
  </si>
  <si>
    <t>Z.2.23</t>
  </si>
  <si>
    <t>Z.2.24</t>
  </si>
  <si>
    <t>Z.2.25</t>
  </si>
  <si>
    <t>Z.2.26</t>
  </si>
  <si>
    <t>Z.3</t>
  </si>
  <si>
    <t>Z.3.1</t>
  </si>
  <si>
    <t>Z.3.2</t>
  </si>
  <si>
    <t>Z.3.3</t>
  </si>
  <si>
    <t>Z.3.4</t>
  </si>
  <si>
    <t>Z.3.5</t>
  </si>
  <si>
    <t>Z.3.6</t>
  </si>
  <si>
    <t>Z.3.7</t>
  </si>
  <si>
    <t>Z.3.8</t>
  </si>
  <si>
    <t>Z.3.9</t>
  </si>
  <si>
    <t>Z.3.10</t>
  </si>
  <si>
    <t>Z.3.11</t>
  </si>
  <si>
    <t>Z.3.12</t>
  </si>
  <si>
    <t>Z.3.13</t>
  </si>
  <si>
    <t>Z.3.14</t>
  </si>
  <si>
    <t>Z.3.15</t>
  </si>
  <si>
    <t>Z.3.16</t>
  </si>
  <si>
    <t>Z.3.17</t>
  </si>
  <si>
    <t>Z.3.18</t>
  </si>
  <si>
    <t>Z.3.19</t>
  </si>
  <si>
    <t>Z.3.20</t>
  </si>
  <si>
    <t>Z.3.21</t>
  </si>
  <si>
    <t>Z.3.22</t>
  </si>
  <si>
    <t>Z.3.23</t>
  </si>
  <si>
    <t>Z.3.24</t>
  </si>
  <si>
    <t>Z.3.25</t>
  </si>
  <si>
    <t>Z.3.26</t>
  </si>
  <si>
    <t>Z.3.27</t>
  </si>
  <si>
    <t>Z.4.28</t>
  </si>
  <si>
    <t>Z.4.29</t>
  </si>
  <si>
    <t>Z.4.30</t>
  </si>
  <si>
    <t>Z.4.31</t>
  </si>
  <si>
    <t>Z.6</t>
  </si>
  <si>
    <t>Z.6.1</t>
  </si>
  <si>
    <t>Z.6.2</t>
  </si>
  <si>
    <t>Z.6.3</t>
  </si>
  <si>
    <t>Z.6.4</t>
  </si>
  <si>
    <t>Z.7.32</t>
  </si>
  <si>
    <t>Z.7.33</t>
  </si>
  <si>
    <t>Z.7.34</t>
  </si>
  <si>
    <t>Z.7.35</t>
  </si>
  <si>
    <t>Z.7.36</t>
  </si>
  <si>
    <t>Z.7.37</t>
  </si>
  <si>
    <t>Z.7.38</t>
  </si>
  <si>
    <t>Z.7.39</t>
  </si>
  <si>
    <t>Z.7.40</t>
  </si>
  <si>
    <t>Z.7.41</t>
  </si>
  <si>
    <t>Z.7.42</t>
  </si>
  <si>
    <t>Z.7.43</t>
  </si>
  <si>
    <t>Z.7.44</t>
  </si>
  <si>
    <t>Universal-OP-Tischplatte/-lagerfläche für manövrierbare OP-Tischsäulen</t>
  </si>
  <si>
    <t>Körpergurt (Klettverschluß), als Polyestergewebegurt, ca. 120 mm breit, mit Ringspanner und Kloben zur Befestigung an den EU-Gleitschienen</t>
  </si>
  <si>
    <t>Schulterhalterpaar, seitlich und in der Höhe verstellbar, mit PUR Polster</t>
  </si>
  <si>
    <t>Set</t>
  </si>
  <si>
    <t>Polsterinlay mehrfach verwendbar (2pads), in Verbindung mit Extensionsschuh (2 Stück je Set)</t>
  </si>
  <si>
    <t>Befestigungsbügel, Einmalmaterial, in Verbindung mit Extensionsschuh und Polsterinlay (15 Stück je VE)</t>
  </si>
  <si>
    <t>Verlängerungsplatte mit IPC-Polster und großer Zapfenschnittstelle, maschinenwaschbar, EU-Gleitschiene</t>
  </si>
  <si>
    <t>Angebotsübersicht / Derzeitiger Gesamtauftragswert der Rahmenvereinbarung</t>
  </si>
  <si>
    <t>SRH Kliniken Landkreis Sigmaringen GmbH (KLS)</t>
  </si>
  <si>
    <t>SRH Zentralklinikum Suhl GmbH (ZKS)</t>
  </si>
  <si>
    <t>ZKS</t>
  </si>
  <si>
    <t>ZKS.0</t>
  </si>
  <si>
    <t>ZKS.0.1</t>
  </si>
  <si>
    <t>ZKS.0.2</t>
  </si>
  <si>
    <t>ZKS.0.3</t>
  </si>
  <si>
    <t>ZKS.0.4</t>
  </si>
  <si>
    <t>ZKS.0.5</t>
  </si>
  <si>
    <t>ZKS.1</t>
  </si>
  <si>
    <t>ZKS.1.1</t>
  </si>
  <si>
    <t>ZKS.1.2</t>
  </si>
  <si>
    <t>ZKS.1.3</t>
  </si>
  <si>
    <t>ZKS.1.4</t>
  </si>
  <si>
    <t>ZKS.1.5</t>
  </si>
  <si>
    <t>ZKS.1.6</t>
  </si>
  <si>
    <t>ZKS.1.7</t>
  </si>
  <si>
    <t>ZKS.1.8</t>
  </si>
  <si>
    <t>ZKS.1.9</t>
  </si>
  <si>
    <t>ZKS.1.10</t>
  </si>
  <si>
    <t>ZKS.1.11</t>
  </si>
  <si>
    <t>ZKS.1.12</t>
  </si>
  <si>
    <t>ZKS.1.13</t>
  </si>
  <si>
    <t>ZKS.1.14</t>
  </si>
  <si>
    <t>ZKS.1.15</t>
  </si>
  <si>
    <t>ZKS.1.16</t>
  </si>
  <si>
    <t>ZKS.1.17</t>
  </si>
  <si>
    <t>ZKS.1.18</t>
  </si>
  <si>
    <t>ZKS.1.19</t>
  </si>
  <si>
    <t>ZKS.1.20</t>
  </si>
  <si>
    <t>ZKS.1.21</t>
  </si>
  <si>
    <t>ZKS.1.22</t>
  </si>
  <si>
    <t>ZKS.1.23</t>
  </si>
  <si>
    <t>ZKS.1.24</t>
  </si>
  <si>
    <t>ZKS.1.25</t>
  </si>
  <si>
    <t>ZKS.1.26</t>
  </si>
  <si>
    <t>ZKS.1.27</t>
  </si>
  <si>
    <t>ZKS.1.28</t>
  </si>
  <si>
    <t>ZKS.1.29</t>
  </si>
  <si>
    <t>ZKS.1.30</t>
  </si>
  <si>
    <t>ZKS.1.31</t>
  </si>
  <si>
    <t>ZKS.1.32</t>
  </si>
  <si>
    <t>ZKS.1.33</t>
  </si>
  <si>
    <t>ZKS.1.34</t>
  </si>
  <si>
    <t>ZKS.1.35</t>
  </si>
  <si>
    <t>ZKS.1.36</t>
  </si>
  <si>
    <t>ZKS.1.37</t>
  </si>
  <si>
    <t>ZKS.1.38</t>
  </si>
  <si>
    <t>ZKS.1.39</t>
  </si>
  <si>
    <t>ZKS.1.40</t>
  </si>
  <si>
    <t>ZKS.1.41</t>
  </si>
  <si>
    <t>ZKS.1.42</t>
  </si>
  <si>
    <t>ZKS.1.43</t>
  </si>
  <si>
    <t>ZKS.2</t>
  </si>
  <si>
    <t>ZKS.2.1</t>
  </si>
  <si>
    <t>ZKS.2.2</t>
  </si>
  <si>
    <t>ZKS.2.3</t>
  </si>
  <si>
    <t>ZKS.2.4</t>
  </si>
  <si>
    <t>ZKS.2.5</t>
  </si>
  <si>
    <t>ZKS.2.6</t>
  </si>
  <si>
    <t>ZKS.2.7</t>
  </si>
  <si>
    <t>ZKS.2.8</t>
  </si>
  <si>
    <t>ZKS.2.9</t>
  </si>
  <si>
    <t>ZKS.2.10</t>
  </si>
  <si>
    <t>ZKS.2.11</t>
  </si>
  <si>
    <t>ZKS.2.12</t>
  </si>
  <si>
    <t>ZKS.2.13</t>
  </si>
  <si>
    <t>ZKS.2.14</t>
  </si>
  <si>
    <t>ZKS.2.15</t>
  </si>
  <si>
    <t>ZKS.2.16</t>
  </si>
  <si>
    <t>ZKS.2.17</t>
  </si>
  <si>
    <t>ZKS.2.18</t>
  </si>
  <si>
    <t>ZKS.2.19</t>
  </si>
  <si>
    <t>ZKS.2.20</t>
  </si>
  <si>
    <t>ZKS.2.21</t>
  </si>
  <si>
    <t>ZKS.2.22</t>
  </si>
  <si>
    <t>ZKS.2.23</t>
  </si>
  <si>
    <t>ZKS.2.24</t>
  </si>
  <si>
    <t>ZKS.2.25</t>
  </si>
  <si>
    <t>ZKS.2.26</t>
  </si>
  <si>
    <t>ZKS.2.27</t>
  </si>
  <si>
    <t>ZKS.2.28</t>
  </si>
  <si>
    <t>ZKS.2.29</t>
  </si>
  <si>
    <t>ZKS.2.30</t>
  </si>
  <si>
    <t>ZKS.2.31</t>
  </si>
  <si>
    <t>ZKS.2.32</t>
  </si>
  <si>
    <t>ZKS.2.33</t>
  </si>
  <si>
    <t>ZKS.2.34</t>
  </si>
  <si>
    <t>ZKS.2.35</t>
  </si>
  <si>
    <t>ZKS.2.36</t>
  </si>
  <si>
    <t>ZKS.2.37</t>
  </si>
  <si>
    <t>ZKS.2.38</t>
  </si>
  <si>
    <t>ZKS.2.39</t>
  </si>
  <si>
    <t>ZKS.2.40</t>
  </si>
  <si>
    <t>ZKS.2.41</t>
  </si>
  <si>
    <t>ZKS.2.42</t>
  </si>
  <si>
    <t>ZKS.2.43</t>
  </si>
  <si>
    <t>ZKS.3</t>
  </si>
  <si>
    <t>ZKS.3.1</t>
  </si>
  <si>
    <t>ZKS.3.2</t>
  </si>
  <si>
    <t>ZKS.3.3</t>
  </si>
  <si>
    <t>ZKS.3.4</t>
  </si>
  <si>
    <t>ZKS.3.5</t>
  </si>
  <si>
    <t>ZKS.3.6</t>
  </si>
  <si>
    <t>ZKS.3.7</t>
  </si>
  <si>
    <t>ZKS.3.8</t>
  </si>
  <si>
    <t>ZKS.3.9</t>
  </si>
  <si>
    <t>ZKS.3.10</t>
  </si>
  <si>
    <t>ZKS.3.11</t>
  </si>
  <si>
    <t>ZKS.3.12</t>
  </si>
  <si>
    <t>ZKS.3.13</t>
  </si>
  <si>
    <t>ZKS.3.14</t>
  </si>
  <si>
    <t>ZKS.3.15</t>
  </si>
  <si>
    <t>ZKS.3.16</t>
  </si>
  <si>
    <t>ZKS.3.17</t>
  </si>
  <si>
    <t>ZKS.3.18</t>
  </si>
  <si>
    <t>ZKS.3.19</t>
  </si>
  <si>
    <t>ZKS.3.20</t>
  </si>
  <si>
    <t>ZKS.3.21</t>
  </si>
  <si>
    <t>ZKS.3.22</t>
  </si>
  <si>
    <t>ZKS.3.23</t>
  </si>
  <si>
    <t>ZKS.3.24</t>
  </si>
  <si>
    <t>ZKS.3.25</t>
  </si>
  <si>
    <t>ZKS.3.26</t>
  </si>
  <si>
    <t>ZKS.4</t>
  </si>
  <si>
    <t>ZKS.4.1</t>
  </si>
  <si>
    <t>ZKS.4.2</t>
  </si>
  <si>
    <t>ZKS.4.3</t>
  </si>
  <si>
    <t>ZKS.4.4</t>
  </si>
  <si>
    <t>ZKS.4.5</t>
  </si>
  <si>
    <t>ZKS.4.6</t>
  </si>
  <si>
    <t>ZKS.4.7</t>
  </si>
  <si>
    <t>ZKS.4.8</t>
  </si>
  <si>
    <t>ZKS.4.9</t>
  </si>
  <si>
    <t>ZKS.4.10</t>
  </si>
  <si>
    <t>ZKS.4.11</t>
  </si>
  <si>
    <t>ZKS.4.12</t>
  </si>
  <si>
    <t>ZKS.4.13</t>
  </si>
  <si>
    <t>ZKS.4.14</t>
  </si>
  <si>
    <t>ZKS.4.15</t>
  </si>
  <si>
    <t>ZKS.4.16</t>
  </si>
  <si>
    <t>ZKS.4.17</t>
  </si>
  <si>
    <t>ZKS.4.18</t>
  </si>
  <si>
    <t>ZKS.4.19</t>
  </si>
  <si>
    <t>ZKS.4.20</t>
  </si>
  <si>
    <t>ZKS.4.21</t>
  </si>
  <si>
    <t>ZKS.4.22</t>
  </si>
  <si>
    <t>ZKS.4.23</t>
  </si>
  <si>
    <t>ZKS.4.24</t>
  </si>
  <si>
    <t>ZKS.4.25</t>
  </si>
  <si>
    <t>ZKS.4.26</t>
  </si>
  <si>
    <t>ZKS.5</t>
  </si>
  <si>
    <t>ZKS.5.1</t>
  </si>
  <si>
    <t>ZKS.5.2</t>
  </si>
  <si>
    <t>ZKS.5.3</t>
  </si>
  <si>
    <t>ZKS.5.4</t>
  </si>
  <si>
    <t>ZKS.5.5</t>
  </si>
  <si>
    <t>ZKS.5.6</t>
  </si>
  <si>
    <t>ZKS.5.7</t>
  </si>
  <si>
    <t>ZKS.5.8</t>
  </si>
  <si>
    <t>ZKS.5.9</t>
  </si>
  <si>
    <t>ZKS.5.10</t>
  </si>
  <si>
    <t>ZKS.5.11</t>
  </si>
  <si>
    <t>ZKS.5.12</t>
  </si>
  <si>
    <t>ZKS.5.13</t>
  </si>
  <si>
    <t>ZKS.5.14</t>
  </si>
  <si>
    <t>ZKS.5.15</t>
  </si>
  <si>
    <t>ZKS.5.16</t>
  </si>
  <si>
    <t>ZKS.5.17</t>
  </si>
  <si>
    <t>ZKS.5.18</t>
  </si>
  <si>
    <t>ZKS.5.19</t>
  </si>
  <si>
    <t>ZKS.5.20</t>
  </si>
  <si>
    <t>ZKS.5.21</t>
  </si>
  <si>
    <t>ZKS.5.22</t>
  </si>
  <si>
    <t>ZKS.5.23</t>
  </si>
  <si>
    <t>ZKS.5.24</t>
  </si>
  <si>
    <t>ZKS.5.25</t>
  </si>
  <si>
    <t>ZKS.5.26</t>
  </si>
  <si>
    <t>ZKS.6</t>
  </si>
  <si>
    <t>ZKS.6.1</t>
  </si>
  <si>
    <t>ZKS.6.2</t>
  </si>
  <si>
    <t>ZKS.6.3</t>
  </si>
  <si>
    <t>ZKS.6.4</t>
  </si>
  <si>
    <t>ZKS.6.5</t>
  </si>
  <si>
    <t>ZKS.6.6</t>
  </si>
  <si>
    <t>ZKS.6.7</t>
  </si>
  <si>
    <t>ZKS.6.8</t>
  </si>
  <si>
    <t>ZKS.6.9</t>
  </si>
  <si>
    <t>ZKS.6.10</t>
  </si>
  <si>
    <t>ZKS.6.11</t>
  </si>
  <si>
    <t>ZKS.6.12</t>
  </si>
  <si>
    <t>ZKS.6.13</t>
  </si>
  <si>
    <t>ZKS.6.14</t>
  </si>
  <si>
    <t>ZKS.6.15</t>
  </si>
  <si>
    <t>ZKS.6.16</t>
  </si>
  <si>
    <t>ZKS.6.17</t>
  </si>
  <si>
    <t>ZKS.6.18</t>
  </si>
  <si>
    <t>ZKS.6.19</t>
  </si>
  <si>
    <t>ZKS.6.20</t>
  </si>
  <si>
    <t>ZKS.6.21</t>
  </si>
  <si>
    <t>ZKS.6.22</t>
  </si>
  <si>
    <t>ZKS.6.23</t>
  </si>
  <si>
    <t>ZKS.6.24</t>
  </si>
  <si>
    <t>ZKS.6.25</t>
  </si>
  <si>
    <t>ZKS.6.26</t>
  </si>
  <si>
    <t>ZKS.7</t>
  </si>
  <si>
    <t>ZKS.7.1</t>
  </si>
  <si>
    <t>ZKS.7.2</t>
  </si>
  <si>
    <t>ZKS.7.3</t>
  </si>
  <si>
    <t>ZKS.7.4</t>
  </si>
  <si>
    <t>ZKS.7.5</t>
  </si>
  <si>
    <t>ZKS.7.6</t>
  </si>
  <si>
    <t>ZKS.7.7</t>
  </si>
  <si>
    <t>ZKS.7.8</t>
  </si>
  <si>
    <t>ZKS.7.9</t>
  </si>
  <si>
    <t>ZKS.7.10</t>
  </si>
  <si>
    <t>ZKS.7.11</t>
  </si>
  <si>
    <t>ZKS.7.12</t>
  </si>
  <si>
    <t>ZKS.7.13</t>
  </si>
  <si>
    <t>ZKS.7.14</t>
  </si>
  <si>
    <t>ZKS.7.15</t>
  </si>
  <si>
    <t>ZKS.7.16</t>
  </si>
  <si>
    <t>ZKS.7.17</t>
  </si>
  <si>
    <t>ZKS.7.18</t>
  </si>
  <si>
    <t>ZKS.7.19</t>
  </si>
  <si>
    <t>ZKS.7.20</t>
  </si>
  <si>
    <t>ZKS.7.21</t>
  </si>
  <si>
    <t>ZKS.7.22</t>
  </si>
  <si>
    <t>ZKS.7.23</t>
  </si>
  <si>
    <t>ZKS.7.24</t>
  </si>
  <si>
    <t>ZKS.7.25</t>
  </si>
  <si>
    <t>ZKS.7.26</t>
  </si>
  <si>
    <t>ZKS.9</t>
  </si>
  <si>
    <t>ZKS.9.1</t>
  </si>
  <si>
    <t>ZKS.9.2</t>
  </si>
  <si>
    <t>ZKS.9.3</t>
  </si>
  <si>
    <t>ZKS.9.4</t>
  </si>
  <si>
    <t>ZKS.9.5</t>
  </si>
  <si>
    <t>ZKS.9.6</t>
  </si>
  <si>
    <t>ZKS.9.7</t>
  </si>
  <si>
    <t>ZKS.9.8</t>
  </si>
  <si>
    <t>ZKS.9.9</t>
  </si>
  <si>
    <t>ZKS.9.10</t>
  </si>
  <si>
    <t>ZKS.9.11</t>
  </si>
  <si>
    <t>ZKS.9.12</t>
  </si>
  <si>
    <t>ZKS.9.13</t>
  </si>
  <si>
    <t>ZKS.9.14</t>
  </si>
  <si>
    <t>ZKS.9.15</t>
  </si>
  <si>
    <t>ZKS.9.16</t>
  </si>
  <si>
    <t>ZKS.9.17</t>
  </si>
  <si>
    <t>ZKS.9.18</t>
  </si>
  <si>
    <t>ZKS.9.19</t>
  </si>
  <si>
    <t>ZKS.9.20</t>
  </si>
  <si>
    <t>ZKS.10</t>
  </si>
  <si>
    <t>ZKS.10.1</t>
  </si>
  <si>
    <t>ZKS.10.2</t>
  </si>
  <si>
    <t>ZKS.10.3</t>
  </si>
  <si>
    <t>ZKS.10.4</t>
  </si>
  <si>
    <t>ZKS.10.5</t>
  </si>
  <si>
    <t>ZKS.10.6</t>
  </si>
  <si>
    <t>ZKS.10.7</t>
  </si>
  <si>
    <t>ZKS.10.8</t>
  </si>
  <si>
    <t>ZKS.10.9</t>
  </si>
  <si>
    <t>ZKS.10.10</t>
  </si>
  <si>
    <t>ZKS.10.11</t>
  </si>
  <si>
    <t>ZKS.10.12</t>
  </si>
  <si>
    <t>ZKS.10.13</t>
  </si>
  <si>
    <t>ZKS.10.14</t>
  </si>
  <si>
    <t>ZKS.10.15</t>
  </si>
  <si>
    <t>ZKS.10.16</t>
  </si>
  <si>
    <t>ZKS.10.17</t>
  </si>
  <si>
    <t>ZKS.10.18</t>
  </si>
  <si>
    <t>ZKS.10.19</t>
  </si>
  <si>
    <t>ZKS.10.20</t>
  </si>
  <si>
    <t>ZKS.10.21</t>
  </si>
  <si>
    <t>ZKS.11</t>
  </si>
  <si>
    <t>ZKS.11.1</t>
  </si>
  <si>
    <t>ZKS.11.2</t>
  </si>
  <si>
    <t>ZKS.11.3</t>
  </si>
  <si>
    <t>ZKS.11.4</t>
  </si>
  <si>
    <t>ZKS.11.5</t>
  </si>
  <si>
    <t>ZKS.11.6</t>
  </si>
  <si>
    <t>ZKS.11.7</t>
  </si>
  <si>
    <t>ZKS.11.8</t>
  </si>
  <si>
    <t>ZKS.11.9</t>
  </si>
  <si>
    <t>ZKS.11.10</t>
  </si>
  <si>
    <t>ZKS.11.11</t>
  </si>
  <si>
    <t>ZKS.11.12</t>
  </si>
  <si>
    <t>ZKS.11.13</t>
  </si>
  <si>
    <t>ZKS.11.14</t>
  </si>
  <si>
    <t>ZKS.11.15</t>
  </si>
  <si>
    <t>ZKS.11.16</t>
  </si>
  <si>
    <t>ZKS.11.17</t>
  </si>
  <si>
    <t>ZKS.11.18</t>
  </si>
  <si>
    <t>ZKS.11.19</t>
  </si>
  <si>
    <t>ZKS.11.20</t>
  </si>
  <si>
    <t>ZKS.13</t>
  </si>
  <si>
    <t>ZKS.13.1</t>
  </si>
  <si>
    <t>ZKS.13.2</t>
  </si>
  <si>
    <t>ZKS.13.3</t>
  </si>
  <si>
    <t>OP-Tischlagerfläche (Universal, 4-tlg. SFC, HNO)</t>
  </si>
  <si>
    <t>Beinplatte, einteilig, mit SFC-Polster</t>
  </si>
  <si>
    <t>OP-Tischlagerfläche (Universal, 4-tlg. SFC, CFK)</t>
  </si>
  <si>
    <t>ZKS.6.27</t>
  </si>
  <si>
    <t>ZKS.6.28</t>
  </si>
  <si>
    <t>Verlängerungsplatte kurz, SFC-Polster</t>
  </si>
  <si>
    <t>Nachrüstsatz Kopffixierung</t>
  </si>
  <si>
    <t>Rückenplatte für neurochirurgische Operationen aus Karbonfaser, mit strahlendurchlässiger Struktur</t>
  </si>
  <si>
    <t>ZKS.2.44</t>
  </si>
  <si>
    <t>ZKS.2.45</t>
  </si>
  <si>
    <t>ZKS.2.46</t>
  </si>
  <si>
    <t>ZKS.2.47</t>
  </si>
  <si>
    <t>ZKS.2.48</t>
  </si>
  <si>
    <t>ZKS.2.49</t>
  </si>
  <si>
    <t>ZKS.7.27</t>
  </si>
  <si>
    <t>SRH Krankenhaus Waltershausen-Friedrichroda GmbH (KWF)</t>
  </si>
  <si>
    <t>Leistungsverzeichnis über OP-Tischsysteme für die SRH Krankenhaus Waltershausen-Friedrichroda GmbH (KWF)</t>
  </si>
  <si>
    <t>Leistungsverzeichnis über OP-Tischsysteme für die SRH Zentralklinikum Suhl GmbH (ZKS)</t>
  </si>
  <si>
    <t>KWF</t>
  </si>
  <si>
    <t>KWF.0</t>
  </si>
  <si>
    <t>KWF.0.1</t>
  </si>
  <si>
    <t>KWF.0.2</t>
  </si>
  <si>
    <t>KWF.0.3</t>
  </si>
  <si>
    <t>KWF.0.4</t>
  </si>
  <si>
    <t>KWF.0.5</t>
  </si>
  <si>
    <t>KWF.1</t>
  </si>
  <si>
    <t>KWF.1.1</t>
  </si>
  <si>
    <t>KWF.1.2</t>
  </si>
  <si>
    <t>KWF.1.3</t>
  </si>
  <si>
    <t>KWF.1.4</t>
  </si>
  <si>
    <t>KWF.1.5</t>
  </si>
  <si>
    <t>KWF.1.6</t>
  </si>
  <si>
    <t>KWF.1.7</t>
  </si>
  <si>
    <t>KWF.1.8</t>
  </si>
  <si>
    <t>KWF.1.9</t>
  </si>
  <si>
    <t>KWF.1.10</t>
  </si>
  <si>
    <t>KWF.1.11</t>
  </si>
  <si>
    <t>KWF.1.12</t>
  </si>
  <si>
    <t>KWF.1.13</t>
  </si>
  <si>
    <t>KWF.1.14</t>
  </si>
  <si>
    <t>KWF.1.15</t>
  </si>
  <si>
    <t>KWF.1.16</t>
  </si>
  <si>
    <t>KWF.1.17</t>
  </si>
  <si>
    <t>KWF.1.18</t>
  </si>
  <si>
    <t>KWF.1.19</t>
  </si>
  <si>
    <t>KWF.1.20</t>
  </si>
  <si>
    <t>KWF.1.21</t>
  </si>
  <si>
    <t>KWF.1.22</t>
  </si>
  <si>
    <t>KWF.1.23</t>
  </si>
  <si>
    <t>KWF.1.24</t>
  </si>
  <si>
    <t>KWF.1.25</t>
  </si>
  <si>
    <t>KWF.1.26</t>
  </si>
  <si>
    <t>KWF.1.27</t>
  </si>
  <si>
    <t>KWF.1.28</t>
  </si>
  <si>
    <t>KWF.1.29</t>
  </si>
  <si>
    <t>KWF.1.30</t>
  </si>
  <si>
    <t>KWF.1.31</t>
  </si>
  <si>
    <t>KWF.1.32</t>
  </si>
  <si>
    <t>KWF.1.33</t>
  </si>
  <si>
    <t>KWF.1.34</t>
  </si>
  <si>
    <t>KWF.1.35</t>
  </si>
  <si>
    <t>KWF.1.36</t>
  </si>
  <si>
    <t>KWF.1.37</t>
  </si>
  <si>
    <t>KWF.1.38</t>
  </si>
  <si>
    <t>KWF.1.39</t>
  </si>
  <si>
    <t>KWF.1.40</t>
  </si>
  <si>
    <t>KWF.1.41</t>
  </si>
  <si>
    <t>KWF.1.42</t>
  </si>
  <si>
    <t>KWF.1.43</t>
  </si>
  <si>
    <t>KWF.2</t>
  </si>
  <si>
    <t>KWF.2.1</t>
  </si>
  <si>
    <t>KWF.2.2</t>
  </si>
  <si>
    <t>KWF.2.3</t>
  </si>
  <si>
    <t>KWF.2.4</t>
  </si>
  <si>
    <t>KWF.2.5</t>
  </si>
  <si>
    <t>KWF.2.6</t>
  </si>
  <si>
    <t>KWF.2.7</t>
  </si>
  <si>
    <t>KWF.2.8</t>
  </si>
  <si>
    <t>KWF.2.9</t>
  </si>
  <si>
    <t>KWF.2.10</t>
  </si>
  <si>
    <t>KWF.2.11</t>
  </si>
  <si>
    <t>KWF.2.12</t>
  </si>
  <si>
    <t>KWF.2.13</t>
  </si>
  <si>
    <t>KWF.2.14</t>
  </si>
  <si>
    <t>KWF.2.15</t>
  </si>
  <si>
    <t>KWF.2.16</t>
  </si>
  <si>
    <t>KWF.2.17</t>
  </si>
  <si>
    <t>KWF.2.18</t>
  </si>
  <si>
    <t>KWF.2.19</t>
  </si>
  <si>
    <t>KWF.2.20</t>
  </si>
  <si>
    <t>KWF.2.21</t>
  </si>
  <si>
    <t>KWF.2.22</t>
  </si>
  <si>
    <t>KWF.2.23</t>
  </si>
  <si>
    <t>KWF.2.24</t>
  </si>
  <si>
    <t>KWF.2.25</t>
  </si>
  <si>
    <t>KWF.2.26</t>
  </si>
  <si>
    <t>KWF.2.27</t>
  </si>
  <si>
    <t>KWF.2.28</t>
  </si>
  <si>
    <t>KWF.2.29</t>
  </si>
  <si>
    <t>KWF.2.30</t>
  </si>
  <si>
    <t>KWF.2.31</t>
  </si>
  <si>
    <t>KWF.2.32</t>
  </si>
  <si>
    <t>KWF.2.33</t>
  </si>
  <si>
    <t>KWF.2.34</t>
  </si>
  <si>
    <t>KWF.2.35</t>
  </si>
  <si>
    <t>KWF.2.36</t>
  </si>
  <si>
    <t>KWF.2.37</t>
  </si>
  <si>
    <t>KWF.2.38</t>
  </si>
  <si>
    <t>KWF.2.39</t>
  </si>
  <si>
    <t>KWF.2.40</t>
  </si>
  <si>
    <t>KWF.2.41</t>
  </si>
  <si>
    <t>KWF.2.42</t>
  </si>
  <si>
    <t>KWF.2.43</t>
  </si>
  <si>
    <t>KWF.2.44</t>
  </si>
  <si>
    <t>KWF.2.45</t>
  </si>
  <si>
    <t>KWF.2.46</t>
  </si>
  <si>
    <t>KWF.2.47</t>
  </si>
  <si>
    <t>KWF.2.48</t>
  </si>
  <si>
    <t>KWF.2.49</t>
  </si>
  <si>
    <t>KWF.3</t>
  </si>
  <si>
    <t>KWF.3.1</t>
  </si>
  <si>
    <t>KWF.3.2</t>
  </si>
  <si>
    <t>KWF.3.3</t>
  </si>
  <si>
    <t>KWF.3.4</t>
  </si>
  <si>
    <t>KWF.3.5</t>
  </si>
  <si>
    <t>KWF.3.6</t>
  </si>
  <si>
    <t>KWF.3.7</t>
  </si>
  <si>
    <t>KWF.3.8</t>
  </si>
  <si>
    <t>KWF.3.9</t>
  </si>
  <si>
    <t>KWF.3.10</t>
  </si>
  <si>
    <t>KWF.3.11</t>
  </si>
  <si>
    <t>KWF.3.12</t>
  </si>
  <si>
    <t>KWF.3.13</t>
  </si>
  <si>
    <t>KWF.3.14</t>
  </si>
  <si>
    <t>KWF.3.15</t>
  </si>
  <si>
    <t>KWF.3.16</t>
  </si>
  <si>
    <t>KWF.3.17</t>
  </si>
  <si>
    <t>KWF.3.18</t>
  </si>
  <si>
    <t>KWF.3.19</t>
  </si>
  <si>
    <t>KWF.3.20</t>
  </si>
  <si>
    <t>KWF.3.21</t>
  </si>
  <si>
    <t>KWF.3.22</t>
  </si>
  <si>
    <t>KWF.3.23</t>
  </si>
  <si>
    <t>KWF.3.24</t>
  </si>
  <si>
    <t>KWF.3.25</t>
  </si>
  <si>
    <t>KWF.3.26</t>
  </si>
  <si>
    <t>KWF.4</t>
  </si>
  <si>
    <t>KWF.4.1</t>
  </si>
  <si>
    <t>KWF.4.2</t>
  </si>
  <si>
    <t>KWF.4.3</t>
  </si>
  <si>
    <t>KWF.4.4</t>
  </si>
  <si>
    <t>KWF.4.5</t>
  </si>
  <si>
    <t>KWF.4.6</t>
  </si>
  <si>
    <t>KWF.4.7</t>
  </si>
  <si>
    <t>KWF.4.8</t>
  </si>
  <si>
    <t>KWF.4.9</t>
  </si>
  <si>
    <t>KWF.4.10</t>
  </si>
  <si>
    <t>KWF.4.11</t>
  </si>
  <si>
    <t>KWF.4.12</t>
  </si>
  <si>
    <t>KWF.4.13</t>
  </si>
  <si>
    <t>KWF.4.14</t>
  </si>
  <si>
    <t>KWF.4.15</t>
  </si>
  <si>
    <t>KWF.4.16</t>
  </si>
  <si>
    <t>KWF.4.17</t>
  </si>
  <si>
    <t>KWF.4.18</t>
  </si>
  <si>
    <t>KWF.4.19</t>
  </si>
  <si>
    <t>KWF.4.20</t>
  </si>
  <si>
    <t>KWF.4.21</t>
  </si>
  <si>
    <t>KWF.4.22</t>
  </si>
  <si>
    <t>KWF.4.23</t>
  </si>
  <si>
    <t>KWF.4.24</t>
  </si>
  <si>
    <t>KWF.4.25</t>
  </si>
  <si>
    <t>KWF.4.26</t>
  </si>
  <si>
    <t>KWF.5</t>
  </si>
  <si>
    <t>KWF.5.1</t>
  </si>
  <si>
    <t>KWF.5.2</t>
  </si>
  <si>
    <t>KWF.5.3</t>
  </si>
  <si>
    <t>KWF.5.4</t>
  </si>
  <si>
    <t>KWF.5.5</t>
  </si>
  <si>
    <t>KWF.5.6</t>
  </si>
  <si>
    <t>KWF.5.7</t>
  </si>
  <si>
    <t>KWF.5.8</t>
  </si>
  <si>
    <t>KWF.5.9</t>
  </si>
  <si>
    <t>KWF.5.10</t>
  </si>
  <si>
    <t>KWF.5.11</t>
  </si>
  <si>
    <t>KWF.5.12</t>
  </si>
  <si>
    <t>KWF.5.13</t>
  </si>
  <si>
    <t>KWF.5.14</t>
  </si>
  <si>
    <t>KWF.5.15</t>
  </si>
  <si>
    <t>KWF.5.16</t>
  </si>
  <si>
    <t>KWF.5.17</t>
  </si>
  <si>
    <t>KWF.5.18</t>
  </si>
  <si>
    <t>KWF.5.19</t>
  </si>
  <si>
    <t>KWF.5.20</t>
  </si>
  <si>
    <t>KWF.5.21</t>
  </si>
  <si>
    <t>KWF.6</t>
  </si>
  <si>
    <t>KWF.6.1</t>
  </si>
  <si>
    <t>KWF.6.2</t>
  </si>
  <si>
    <t>KWF.6.3</t>
  </si>
  <si>
    <t>KWF.6.4</t>
  </si>
  <si>
    <t>KWF.7</t>
  </si>
  <si>
    <t>KWF.7.1</t>
  </si>
  <si>
    <t>KWF.7.2</t>
  </si>
  <si>
    <t>KWF.7.3</t>
  </si>
  <si>
    <t>KWF.7.4</t>
  </si>
  <si>
    <t>KWF.7.5</t>
  </si>
  <si>
    <t>KWF.7.6</t>
  </si>
  <si>
    <t>KWF.7.7</t>
  </si>
  <si>
    <t>KWF.7.8</t>
  </si>
  <si>
    <t>KWF.7.9</t>
  </si>
  <si>
    <t>KWF.7.10</t>
  </si>
  <si>
    <t>KWF.7.11</t>
  </si>
  <si>
    <t>KWF.7.12</t>
  </si>
  <si>
    <t>KWF.7.13</t>
  </si>
  <si>
    <t>KWF.7.14</t>
  </si>
  <si>
    <t>KWF.7.15</t>
  </si>
  <si>
    <t>KWF.7.16</t>
  </si>
  <si>
    <t>KWF.7.17</t>
  </si>
  <si>
    <t>KWF.7.18</t>
  </si>
  <si>
    <t>KWF.7.19</t>
  </si>
  <si>
    <t>KWF.7.20</t>
  </si>
  <si>
    <t>KWF.7.21</t>
  </si>
  <si>
    <t>KWF.7.22</t>
  </si>
  <si>
    <t>KWF.7.23</t>
  </si>
  <si>
    <t>KWF.7.24</t>
  </si>
  <si>
    <t>KWF.7.25</t>
  </si>
  <si>
    <t>KWF.7.26</t>
  </si>
  <si>
    <t>KWF.7.27</t>
  </si>
  <si>
    <t>Bariatrisches OP-Tisch Set, für das ausgeschriebene OP-Tischsystem, zur Verbreiterung der
Lagerfläche an Sitzplatte, unterer Rückenplatte, Verlängerungsplatte/Sitzplattenverlängerung, mit EU-Gleitschiene, mit extra breitem und dickem SFC-Polster (mind. 3 Paar
Verbreiterungen und 2 Polster (Dicke 100 mm))</t>
  </si>
  <si>
    <t>KWF.1.44</t>
  </si>
  <si>
    <t>KWF.1.45</t>
  </si>
  <si>
    <t>KWF.1.46</t>
  </si>
  <si>
    <t>KWF.1.47</t>
  </si>
  <si>
    <t>KWF.1.48</t>
  </si>
  <si>
    <t>KWF.1.49</t>
  </si>
  <si>
    <t>KWF.7.28</t>
  </si>
  <si>
    <t>KWF.7.29</t>
  </si>
  <si>
    <t>KWF.7.30</t>
  </si>
  <si>
    <t>KWF.8</t>
  </si>
  <si>
    <t>KWF.8.1</t>
  </si>
  <si>
    <t>KWF.8.2</t>
  </si>
  <si>
    <t>KWF.8.3</t>
  </si>
  <si>
    <t>SRH Kurpfalzkrankenhaus Heidelberg GmbH (KKH)</t>
  </si>
  <si>
    <t>Leistungsverzeichnis über OP-Tischsysteme für die SRH Kurpfalzkrankenhaus Heidelberg GmbH (KKH)</t>
  </si>
  <si>
    <t>KKH</t>
  </si>
  <si>
    <t>KKH.0</t>
  </si>
  <si>
    <t>KKH.0.1</t>
  </si>
  <si>
    <t>KKH.0.2</t>
  </si>
  <si>
    <t>KKH.0.3</t>
  </si>
  <si>
    <t>KKH.0.4</t>
  </si>
  <si>
    <t>KKH.0.5</t>
  </si>
  <si>
    <t>KKH.1</t>
  </si>
  <si>
    <t>KKH.1.1</t>
  </si>
  <si>
    <t>KKH.1.2</t>
  </si>
  <si>
    <t>KKH.1.3</t>
  </si>
  <si>
    <t>KKH.1.4</t>
  </si>
  <si>
    <t>KKH.1.5</t>
  </si>
  <si>
    <t>KKH.1.6</t>
  </si>
  <si>
    <t>KKH.1.7</t>
  </si>
  <si>
    <t>KKH.1.8</t>
  </si>
  <si>
    <t>KKH.1.9</t>
  </si>
  <si>
    <t>KKH.1.10</t>
  </si>
  <si>
    <t>KKH.1.11</t>
  </si>
  <si>
    <t>KKH.1.12</t>
  </si>
  <si>
    <t>KKH.1.13</t>
  </si>
  <si>
    <t>KKH.1.14</t>
  </si>
  <si>
    <t>KKH.1.15</t>
  </si>
  <si>
    <t>KKH.1.16</t>
  </si>
  <si>
    <t>KKH.1.17</t>
  </si>
  <si>
    <t>KKH.1.18</t>
  </si>
  <si>
    <t>KKH.1.19</t>
  </si>
  <si>
    <t>KKH.1.20</t>
  </si>
  <si>
    <t>KKH.1.21</t>
  </si>
  <si>
    <t>KKH.1.22</t>
  </si>
  <si>
    <t>KKH.1.23</t>
  </si>
  <si>
    <t>KKH.1.24</t>
  </si>
  <si>
    <t>KKH.1.25</t>
  </si>
  <si>
    <t>KKH.1.26</t>
  </si>
  <si>
    <t>KKH.1.27</t>
  </si>
  <si>
    <t>KKH.1.28</t>
  </si>
  <si>
    <t>KKH.1.29</t>
  </si>
  <si>
    <t>KKH.1.30</t>
  </si>
  <si>
    <t>KKH.1.31</t>
  </si>
  <si>
    <t>KKH.1.32</t>
  </si>
  <si>
    <t>KKH.1.33</t>
  </si>
  <si>
    <t>KKH.1.34</t>
  </si>
  <si>
    <t>KKH.1.35</t>
  </si>
  <si>
    <t>KKH.1.36</t>
  </si>
  <si>
    <t>KKH.1.37</t>
  </si>
  <si>
    <t>KKH.1.38</t>
  </si>
  <si>
    <t>KKH.1.39</t>
  </si>
  <si>
    <t>KKH.1.40</t>
  </si>
  <si>
    <t>KKH.1.41</t>
  </si>
  <si>
    <t>KKH.1.42</t>
  </si>
  <si>
    <t>KKH.1.43</t>
  </si>
  <si>
    <t>KKH.1.44</t>
  </si>
  <si>
    <t>KKH.1.45</t>
  </si>
  <si>
    <t>KKH.1.46</t>
  </si>
  <si>
    <t>KKH.1.47</t>
  </si>
  <si>
    <t>KKH.1.48</t>
  </si>
  <si>
    <t>KKH.1.49</t>
  </si>
  <si>
    <t>KKH.2</t>
  </si>
  <si>
    <t>KKH.2.1</t>
  </si>
  <si>
    <t>KKH.2.2</t>
  </si>
  <si>
    <t>KKH.2.3</t>
  </si>
  <si>
    <t>KKH.3</t>
  </si>
  <si>
    <t>KKH.3.1</t>
  </si>
  <si>
    <t>KKH.3.2</t>
  </si>
  <si>
    <t>KKH.3.3</t>
  </si>
  <si>
    <t>KOB</t>
  </si>
  <si>
    <t>KOB.0</t>
  </si>
  <si>
    <t>KOB.0.1</t>
  </si>
  <si>
    <t>KOB.0.2</t>
  </si>
  <si>
    <t>KOB.0.3</t>
  </si>
  <si>
    <t>KOB.0.4</t>
  </si>
  <si>
    <t>KOB.0.5</t>
  </si>
  <si>
    <t>KOB.1</t>
  </si>
  <si>
    <t>KOB.1.1</t>
  </si>
  <si>
    <t>KOB.1.2</t>
  </si>
  <si>
    <t>KOB.1.3</t>
  </si>
  <si>
    <t>KOB.1.4</t>
  </si>
  <si>
    <t>KOB.1.5</t>
  </si>
  <si>
    <t>KOB.1.6</t>
  </si>
  <si>
    <t>KOB.1.7</t>
  </si>
  <si>
    <t>KOB.1.8</t>
  </si>
  <si>
    <t>KOB.1.9</t>
  </si>
  <si>
    <t>KOB.1.10</t>
  </si>
  <si>
    <t>KOB.1.11</t>
  </si>
  <si>
    <t>KOB.1.12</t>
  </si>
  <si>
    <t>KOB.1.13</t>
  </si>
  <si>
    <t>KOB.1.14</t>
  </si>
  <si>
    <t>KOB.1.15</t>
  </si>
  <si>
    <t>KOB.1.16</t>
  </si>
  <si>
    <t>KOB.1.17</t>
  </si>
  <si>
    <t>KOB.1.18</t>
  </si>
  <si>
    <t>KOB.1.19</t>
  </si>
  <si>
    <t>KOB.1.20</t>
  </si>
  <si>
    <t>KOB.1.21</t>
  </si>
  <si>
    <t>KOB.1.22</t>
  </si>
  <si>
    <t>KOB.1.23</t>
  </si>
  <si>
    <t>KOB.1.24</t>
  </si>
  <si>
    <t>KOB.1.25</t>
  </si>
  <si>
    <t>KOB.1.26</t>
  </si>
  <si>
    <t>KOB.1.27</t>
  </si>
  <si>
    <t>KOB.1.28</t>
  </si>
  <si>
    <t>KOB.1.29</t>
  </si>
  <si>
    <t>KOB.1.30</t>
  </si>
  <si>
    <t>KOB.1.31</t>
  </si>
  <si>
    <t>KOB.1.32</t>
  </si>
  <si>
    <t>KOB.1.33</t>
  </si>
  <si>
    <t>KOB.1.34</t>
  </si>
  <si>
    <t>KOB.1.35</t>
  </si>
  <si>
    <t>KOB.1.36</t>
  </si>
  <si>
    <t>KOB.1.37</t>
  </si>
  <si>
    <t>KOB.1.38</t>
  </si>
  <si>
    <t>KOB.1.39</t>
  </si>
  <si>
    <t>KOB.1.40</t>
  </si>
  <si>
    <t>KOB.1.41</t>
  </si>
  <si>
    <t>KOB.1.42</t>
  </si>
  <si>
    <t>KOB.1.43</t>
  </si>
  <si>
    <t>KOB.1.44</t>
  </si>
  <si>
    <t>KOB.1.45</t>
  </si>
  <si>
    <t>KOB.1.46</t>
  </si>
  <si>
    <t>KOB.1.47</t>
  </si>
  <si>
    <t>KOB.1.48</t>
  </si>
  <si>
    <t>KOB.1.49</t>
  </si>
  <si>
    <t>KOB.2</t>
  </si>
  <si>
    <t>KOB.2.1</t>
  </si>
  <si>
    <t>KOB.2.2</t>
  </si>
  <si>
    <t>KOB.2.3</t>
  </si>
  <si>
    <t>KOB.3</t>
  </si>
  <si>
    <t>KOB.3.1</t>
  </si>
  <si>
    <t>KOB.3.2</t>
  </si>
  <si>
    <t>KOB.3.3</t>
  </si>
  <si>
    <t>SRH Krankenhaus Oberndorf a.N. GmbH (KOB)</t>
  </si>
  <si>
    <t>Leistungsverzeichnis über OP-Tischsysteme für die SRH Krankenhaus Oberndorf a.N. GmbH (KOB)</t>
  </si>
  <si>
    <t>SRH Fachkrankenhaus Neresheim GmbH (FKNe)</t>
  </si>
  <si>
    <t>Leistungsverzeichnis über OP-Tischsysteme für die SRH Fachkrankenhaus Neresheim GmbH (FKNe)</t>
  </si>
  <si>
    <t>FKN</t>
  </si>
  <si>
    <t>FKN.0</t>
  </si>
  <si>
    <t>FKN.0.1</t>
  </si>
  <si>
    <t>FKN.0.2</t>
  </si>
  <si>
    <t>FKN.0.3</t>
  </si>
  <si>
    <t>FKN.0.4</t>
  </si>
  <si>
    <t>FKN.0.5</t>
  </si>
  <si>
    <t>FKN.1</t>
  </si>
  <si>
    <t>FKN.1.1</t>
  </si>
  <si>
    <t>FKN.1.2</t>
  </si>
  <si>
    <t>FKN.1.3</t>
  </si>
  <si>
    <t>FKN.1.4</t>
  </si>
  <si>
    <t>FKN.1.5</t>
  </si>
  <si>
    <t>FKN.1.6</t>
  </si>
  <si>
    <t>FKN.1.7</t>
  </si>
  <si>
    <t>FKN.1.8</t>
  </si>
  <si>
    <t>FKN.1.9</t>
  </si>
  <si>
    <t>FKN.1.10</t>
  </si>
  <si>
    <t>FKN.1.11</t>
  </si>
  <si>
    <t>FKN.1.12</t>
  </si>
  <si>
    <t>FKN.1.13</t>
  </si>
  <si>
    <t>FKN.1.14</t>
  </si>
  <si>
    <t>FKN.1.15</t>
  </si>
  <si>
    <t>FKN.1.16</t>
  </si>
  <si>
    <t>FKN.1.17</t>
  </si>
  <si>
    <t>FKN.1.18</t>
  </si>
  <si>
    <t>FKN.1.19</t>
  </si>
  <si>
    <t>FKN.1.20</t>
  </si>
  <si>
    <t>FKN.1.21</t>
  </si>
  <si>
    <t>FKN.1.22</t>
  </si>
  <si>
    <t>FKN.1.23</t>
  </si>
  <si>
    <t>FKN.1.24</t>
  </si>
  <si>
    <t>FKN.1.25</t>
  </si>
  <si>
    <t>FKN.1.26</t>
  </si>
  <si>
    <t>FKN.1.27</t>
  </si>
  <si>
    <t>FKN.1.28</t>
  </si>
  <si>
    <t>FKN.1.29</t>
  </si>
  <si>
    <t>FKN.1.30</t>
  </si>
  <si>
    <t>FKN.1.31</t>
  </si>
  <si>
    <t>FKN.1.32</t>
  </si>
  <si>
    <t>FKN.1.33</t>
  </si>
  <si>
    <t>FKN.1.34</t>
  </si>
  <si>
    <t>FKN.1.35</t>
  </si>
  <si>
    <t>FKN.1.36</t>
  </si>
  <si>
    <t>FKN.1.37</t>
  </si>
  <si>
    <t>FKN.1.38</t>
  </si>
  <si>
    <t>FKN.1.39</t>
  </si>
  <si>
    <t>FKN.1.40</t>
  </si>
  <si>
    <t>FKN.1.41</t>
  </si>
  <si>
    <t>FKN.1.42</t>
  </si>
  <si>
    <t>FKN.1.43</t>
  </si>
  <si>
    <t>FKN.1.44</t>
  </si>
  <si>
    <t>FKN.1.45</t>
  </si>
  <si>
    <t>FKN.1.46</t>
  </si>
  <si>
    <t>FKN.1.47</t>
  </si>
  <si>
    <t>FKN.1.48</t>
  </si>
  <si>
    <t>FKN.1.49</t>
  </si>
  <si>
    <t>FKN.2</t>
  </si>
  <si>
    <t>FKN.2.1</t>
  </si>
  <si>
    <t>FKN.2.2</t>
  </si>
  <si>
    <t>FKN.2.3</t>
  </si>
  <si>
    <t>FKN.3</t>
  </si>
  <si>
    <t>FKN.3.1</t>
  </si>
  <si>
    <t>FKN.3.2</t>
  </si>
  <si>
    <t>FKN.3.3</t>
  </si>
  <si>
    <t>KLS</t>
  </si>
  <si>
    <t>KLS.0</t>
  </si>
  <si>
    <t>KLS.0.1</t>
  </si>
  <si>
    <t>KLS.0.2</t>
  </si>
  <si>
    <t>KLS.0.3</t>
  </si>
  <si>
    <t>KLS.0.4</t>
  </si>
  <si>
    <t>KLS.0.5</t>
  </si>
  <si>
    <t>KLS.1</t>
  </si>
  <si>
    <t>KLS.1.1</t>
  </si>
  <si>
    <t>KLS.1.2</t>
  </si>
  <si>
    <t>KLS.1.3</t>
  </si>
  <si>
    <t>KLS.1.4</t>
  </si>
  <si>
    <t>KLS.1.5</t>
  </si>
  <si>
    <t>KLS.1.6</t>
  </si>
  <si>
    <t>KLS.1.7</t>
  </si>
  <si>
    <t>KLS.1.8</t>
  </si>
  <si>
    <t>KLS.1.9</t>
  </si>
  <si>
    <t>KLS.1.10</t>
  </si>
  <si>
    <t>KLS.1.11</t>
  </si>
  <si>
    <t>KLS.1.12</t>
  </si>
  <si>
    <t>KLS.1.13</t>
  </si>
  <si>
    <t>KLS.1.14</t>
  </si>
  <si>
    <t>KLS.1.15</t>
  </si>
  <si>
    <t>KLS.1.16</t>
  </si>
  <si>
    <t>KLS.1.17</t>
  </si>
  <si>
    <t>KLS.1.18</t>
  </si>
  <si>
    <t>KLS.1.19</t>
  </si>
  <si>
    <t>KLS.1.20</t>
  </si>
  <si>
    <t>KLS.1.21</t>
  </si>
  <si>
    <t>KLS.1.22</t>
  </si>
  <si>
    <t>KLS.1.23</t>
  </si>
  <si>
    <t>KLS.1.24</t>
  </si>
  <si>
    <t>KLS.1.25</t>
  </si>
  <si>
    <t>KLS.1.26</t>
  </si>
  <si>
    <t>KLS.1.27</t>
  </si>
  <si>
    <t>KLS.1.28</t>
  </si>
  <si>
    <t>KLS.1.29</t>
  </si>
  <si>
    <t>KLS.5</t>
  </si>
  <si>
    <t>KLS.5.1</t>
  </si>
  <si>
    <t>KLS.5.2</t>
  </si>
  <si>
    <t>KLS.5.3</t>
  </si>
  <si>
    <t>KLS.5.4</t>
  </si>
  <si>
    <t>KLS.5.5</t>
  </si>
  <si>
    <t>KLS.5.6</t>
  </si>
  <si>
    <t>KLS.5.7</t>
  </si>
  <si>
    <t>KLS.5.8</t>
  </si>
  <si>
    <t>KLS.5.9</t>
  </si>
  <si>
    <t>KLS.5.10</t>
  </si>
  <si>
    <t>KLS.5.11</t>
  </si>
  <si>
    <t>KLS.5.12</t>
  </si>
  <si>
    <t>KLS.5.13</t>
  </si>
  <si>
    <t>KLS.5.14</t>
  </si>
  <si>
    <t>KLS.5.15</t>
  </si>
  <si>
    <t>KLS.5.16</t>
  </si>
  <si>
    <t>KLS.5.17</t>
  </si>
  <si>
    <t>KLS.5.18</t>
  </si>
  <si>
    <t>KLS.5.19</t>
  </si>
  <si>
    <t>KLS.5.20</t>
  </si>
  <si>
    <t>KLS.5.21</t>
  </si>
  <si>
    <t>KLS.6</t>
  </si>
  <si>
    <t>KLS.6.1</t>
  </si>
  <si>
    <t>KLS.6.2</t>
  </si>
  <si>
    <t>KLS.6.3</t>
  </si>
  <si>
    <t>KLS.6.4</t>
  </si>
  <si>
    <t>KLS.8</t>
  </si>
  <si>
    <t>KLS.8.1</t>
  </si>
  <si>
    <t>KLS.8.2</t>
  </si>
  <si>
    <t>KLS.8.3</t>
  </si>
  <si>
    <t>Leistungsverzeichnis über OP-Tischsysteme für die SRH Kliniken Landkreis Sigmaringen GmbH (KLS)</t>
  </si>
  <si>
    <t>KKL</t>
  </si>
  <si>
    <t>KKL.0</t>
  </si>
  <si>
    <t>KKL.0.1</t>
  </si>
  <si>
    <t>KKL.0.2</t>
  </si>
  <si>
    <t>KKL.0.3</t>
  </si>
  <si>
    <t>KKL.0.4</t>
  </si>
  <si>
    <t>KKL.0.5</t>
  </si>
  <si>
    <t>KKL.1</t>
  </si>
  <si>
    <t>KKL.1.1</t>
  </si>
  <si>
    <t>KKL.1.2</t>
  </si>
  <si>
    <t>KKL.1.3</t>
  </si>
  <si>
    <t>KKL.1.4</t>
  </si>
  <si>
    <t>KKL.1.5</t>
  </si>
  <si>
    <t>KKL.1.6</t>
  </si>
  <si>
    <t>KKL.1.7</t>
  </si>
  <si>
    <t>KKL.1.8</t>
  </si>
  <si>
    <t>KKL.1.9</t>
  </si>
  <si>
    <t>KKL.1.10</t>
  </si>
  <si>
    <t>KKL.1.11</t>
  </si>
  <si>
    <t>KKL.1.12</t>
  </si>
  <si>
    <t>KKL.1.13</t>
  </si>
  <si>
    <t>KKL.1.14</t>
  </si>
  <si>
    <t>KKL.1.15</t>
  </si>
  <si>
    <t>KKL.1.16</t>
  </si>
  <si>
    <t>KKL.1.17</t>
  </si>
  <si>
    <t>KKL.1.18</t>
  </si>
  <si>
    <t>KKL.1.19</t>
  </si>
  <si>
    <t>KKL.1.20</t>
  </si>
  <si>
    <t>KKL.1.21</t>
  </si>
  <si>
    <t>KKL.1.22</t>
  </si>
  <si>
    <t>KKL.1.23</t>
  </si>
  <si>
    <t>KKL.1.24</t>
  </si>
  <si>
    <t>KKL.1.25</t>
  </si>
  <si>
    <t>KKL.1.26</t>
  </si>
  <si>
    <t>KKL.1.27</t>
  </si>
  <si>
    <t>KKL.1.28</t>
  </si>
  <si>
    <t>KKL.1.29</t>
  </si>
  <si>
    <t>KKL.1.30</t>
  </si>
  <si>
    <t>KKL.1.31</t>
  </si>
  <si>
    <t>KKL.1.32</t>
  </si>
  <si>
    <t>KKL.1.33</t>
  </si>
  <si>
    <t>KKL.1.34</t>
  </si>
  <si>
    <t>KKL.1.35</t>
  </si>
  <si>
    <t>KKL.1.36</t>
  </si>
  <si>
    <t>KKL.1.37</t>
  </si>
  <si>
    <t>KKL.1.38</t>
  </si>
  <si>
    <t>KKL.1.39</t>
  </si>
  <si>
    <t>KKL.1.40</t>
  </si>
  <si>
    <t>KKL.1.41</t>
  </si>
  <si>
    <t>KKL.1.42</t>
  </si>
  <si>
    <t>KKL.1.43</t>
  </si>
  <si>
    <t>KKL.1.44</t>
  </si>
  <si>
    <t>KKL.2</t>
  </si>
  <si>
    <t>KKL.2.1</t>
  </si>
  <si>
    <t>KKL.2.2</t>
  </si>
  <si>
    <t>KKL.2.3</t>
  </si>
  <si>
    <t>KKL.2.4</t>
  </si>
  <si>
    <t>KKL.2.5</t>
  </si>
  <si>
    <t>KKL.2.6</t>
  </si>
  <si>
    <t>KKL.2.7</t>
  </si>
  <si>
    <t>KKL.2.8</t>
  </si>
  <si>
    <t>KKL.2.9</t>
  </si>
  <si>
    <t>KKL.2.10</t>
  </si>
  <si>
    <t>KKL.2.11</t>
  </si>
  <si>
    <t>KKL.2.12</t>
  </si>
  <si>
    <t>KKL.2.13</t>
  </si>
  <si>
    <t>KKL.2.14</t>
  </si>
  <si>
    <t>KKL.2.15</t>
  </si>
  <si>
    <t>KKL.2.16</t>
  </si>
  <si>
    <t>KKL.2.17</t>
  </si>
  <si>
    <t>KKL.2.18</t>
  </si>
  <si>
    <t>KKL.2.19</t>
  </si>
  <si>
    <t>KKL.2.20</t>
  </si>
  <si>
    <t>KKL.2.21</t>
  </si>
  <si>
    <t>KKL.2.22</t>
  </si>
  <si>
    <t>KKL.2.23</t>
  </si>
  <si>
    <t>KKL.2.24</t>
  </si>
  <si>
    <t>KKL.2.25</t>
  </si>
  <si>
    <t>KKL.2.26</t>
  </si>
  <si>
    <t>KKL.3</t>
  </si>
  <si>
    <t>KKL.3.1</t>
  </si>
  <si>
    <t>KKL.3.2</t>
  </si>
  <si>
    <t>KKL.3.3</t>
  </si>
  <si>
    <t>KKL.3.4</t>
  </si>
  <si>
    <t>KKL.3.5</t>
  </si>
  <si>
    <t>KKL.3.6</t>
  </si>
  <si>
    <t>KKL.3.7</t>
  </si>
  <si>
    <t>KKL.3.8</t>
  </si>
  <si>
    <t>KKL.3.9</t>
  </si>
  <si>
    <t>KKL.3.10</t>
  </si>
  <si>
    <t>KKL.3.11</t>
  </si>
  <si>
    <t>KKL.3.12</t>
  </si>
  <si>
    <t>KKL.3.13</t>
  </si>
  <si>
    <t>KKL.3.14</t>
  </si>
  <si>
    <t>KKL.3.15</t>
  </si>
  <si>
    <t>KKL.3.16</t>
  </si>
  <si>
    <t>KKL.3.17</t>
  </si>
  <si>
    <t>KKL.3.18</t>
  </si>
  <si>
    <t>KKL.3.19</t>
  </si>
  <si>
    <t>KKL.3.20</t>
  </si>
  <si>
    <t>KKL.3.21</t>
  </si>
  <si>
    <t>KKL.3.22</t>
  </si>
  <si>
    <t>KKL.3.23</t>
  </si>
  <si>
    <t>KKL.3.24</t>
  </si>
  <si>
    <t>KKL.3.25</t>
  </si>
  <si>
    <t>KKL.3.26</t>
  </si>
  <si>
    <t>KKL.4</t>
  </si>
  <si>
    <t>KKL.4.1</t>
  </si>
  <si>
    <t>KKL.4.2</t>
  </si>
  <si>
    <t>KKL.4.3</t>
  </si>
  <si>
    <t>KKL.4.4</t>
  </si>
  <si>
    <t>KKL.4.5</t>
  </si>
  <si>
    <t>KKL.4.6</t>
  </si>
  <si>
    <t>KKL.4.7</t>
  </si>
  <si>
    <t>KKL.4.8</t>
  </si>
  <si>
    <t>KKL.4.9</t>
  </si>
  <si>
    <t>KKL.4.10</t>
  </si>
  <si>
    <t>KKL.4.11</t>
  </si>
  <si>
    <t>KKL.4.12</t>
  </si>
  <si>
    <t>KKL.4.13</t>
  </si>
  <si>
    <t>KKL.4.14</t>
  </si>
  <si>
    <t>KKL.4.15</t>
  </si>
  <si>
    <t>KKL.4.16</t>
  </si>
  <si>
    <t>KKL.4.17</t>
  </si>
  <si>
    <t>KKL.4.18</t>
  </si>
  <si>
    <t>KKL.4.19</t>
  </si>
  <si>
    <t>KKL.4.20</t>
  </si>
  <si>
    <t>KKL.4.21</t>
  </si>
  <si>
    <t>KKL.4.22</t>
  </si>
  <si>
    <t>KKL.4.23</t>
  </si>
  <si>
    <t>KKL.4.24</t>
  </si>
  <si>
    <t>KKL.4.25</t>
  </si>
  <si>
    <t>KKL.4.26</t>
  </si>
  <si>
    <t>KKL.5</t>
  </si>
  <si>
    <t>KKL.5.1</t>
  </si>
  <si>
    <t>KKL.5.2</t>
  </si>
  <si>
    <t>KKL.5.3</t>
  </si>
  <si>
    <t>KKL.5.4</t>
  </si>
  <si>
    <t>KKL.5.5</t>
  </si>
  <si>
    <t>KKL.5.6</t>
  </si>
  <si>
    <t>KKL.5.7</t>
  </si>
  <si>
    <t>KKL.5.8</t>
  </si>
  <si>
    <t>KKL.5.9</t>
  </si>
  <si>
    <t>KKL.5.10</t>
  </si>
  <si>
    <t>KKL.5.11</t>
  </si>
  <si>
    <t>KKL.5.12</t>
  </si>
  <si>
    <t>KKL.5.13</t>
  </si>
  <si>
    <t>KKL.5.14</t>
  </si>
  <si>
    <t>KKL.5.15</t>
  </si>
  <si>
    <t>KKL.5.16</t>
  </si>
  <si>
    <t>KKL.5.17</t>
  </si>
  <si>
    <t>KKL.5.18</t>
  </si>
  <si>
    <t>KKL.5.19</t>
  </si>
  <si>
    <t>KKL.5.20</t>
  </si>
  <si>
    <t>KKL.5.21</t>
  </si>
  <si>
    <t>KKL.5.22</t>
  </si>
  <si>
    <t>KKL.5.23</t>
  </si>
  <si>
    <t>KKL.5.24</t>
  </si>
  <si>
    <t>KKL.5.25</t>
  </si>
  <si>
    <t>KKL.5.26</t>
  </si>
  <si>
    <t>KKL.5.27</t>
  </si>
  <si>
    <t>KKL.5.28</t>
  </si>
  <si>
    <t>KKL.5.29</t>
  </si>
  <si>
    <t>KKL.5.30</t>
  </si>
  <si>
    <t>KKL.5.31</t>
  </si>
  <si>
    <t>KKL.6</t>
  </si>
  <si>
    <t>KKL.6.1</t>
  </si>
  <si>
    <t>KKL.6.2</t>
  </si>
  <si>
    <t>KKL.6.3</t>
  </si>
  <si>
    <t>KKL.6.4</t>
  </si>
  <si>
    <t>KKL.6.5</t>
  </si>
  <si>
    <t>KKL.6.6</t>
  </si>
  <si>
    <t>KKL.6.7</t>
  </si>
  <si>
    <t>KKL.6.8</t>
  </si>
  <si>
    <t>KKL.6.9</t>
  </si>
  <si>
    <t>KKL.6.10</t>
  </si>
  <si>
    <t>KKL.6.11</t>
  </si>
  <si>
    <t>KKL.6.12</t>
  </si>
  <si>
    <t>KKL.6.13</t>
  </si>
  <si>
    <t>KKL.6.14</t>
  </si>
  <si>
    <t>KKL.6.15</t>
  </si>
  <si>
    <t>KKL.6.16</t>
  </si>
  <si>
    <t>KKL.6.17</t>
  </si>
  <si>
    <t>KKL.6.18</t>
  </si>
  <si>
    <t>KKL.6.19</t>
  </si>
  <si>
    <t>KKL.6.20</t>
  </si>
  <si>
    <t>KKL.7</t>
  </si>
  <si>
    <t>KKL.7.1</t>
  </si>
  <si>
    <t>KKL.7.2</t>
  </si>
  <si>
    <t>KKL.7.3</t>
  </si>
  <si>
    <t>KKL.7.4</t>
  </si>
  <si>
    <t>KKL.7.5</t>
  </si>
  <si>
    <t>KKL.7.6</t>
  </si>
  <si>
    <t>KKL.7.7</t>
  </si>
  <si>
    <t>KKL.7.8</t>
  </si>
  <si>
    <t>KKL.7.9</t>
  </si>
  <si>
    <t>KKL.7.10</t>
  </si>
  <si>
    <t>KKL.7.11</t>
  </si>
  <si>
    <t>KKL.7.12</t>
  </si>
  <si>
    <t>KKL.8</t>
  </si>
  <si>
    <t>KKL.8.1</t>
  </si>
  <si>
    <t>KKL.8.2</t>
  </si>
  <si>
    <t>KKL.8.3</t>
  </si>
  <si>
    <t>KKL.8.4</t>
  </si>
  <si>
    <t>KKL.8.5</t>
  </si>
  <si>
    <t>KKL.8.6</t>
  </si>
  <si>
    <t>KKL.8.7</t>
  </si>
  <si>
    <t>KKL.8.8</t>
  </si>
  <si>
    <t>KKL.8.9</t>
  </si>
  <si>
    <t>KKL.8.9.1</t>
  </si>
  <si>
    <t>KKL.8.9.2</t>
  </si>
  <si>
    <t>KKL.8.10</t>
  </si>
  <si>
    <t>KKL.8.10.1</t>
  </si>
  <si>
    <t>KKL.8.10.2</t>
  </si>
  <si>
    <t>KKL.8.10.3</t>
  </si>
  <si>
    <t>KKL.8.10.4</t>
  </si>
  <si>
    <t>KKL.15</t>
  </si>
  <si>
    <t>KKL.14.1</t>
  </si>
  <si>
    <t>KKL.14.2</t>
  </si>
  <si>
    <t>KKL.14.3</t>
  </si>
  <si>
    <t>WKG</t>
  </si>
  <si>
    <t>WKG.0</t>
  </si>
  <si>
    <t>WKG.0.1</t>
  </si>
  <si>
    <t>WKG.0.2</t>
  </si>
  <si>
    <t>WKG.0.3</t>
  </si>
  <si>
    <t>WKG.0.4</t>
  </si>
  <si>
    <t>WKG.0.5</t>
  </si>
  <si>
    <t>WKG.1</t>
  </si>
  <si>
    <t>WKG.1.1</t>
  </si>
  <si>
    <t>WKG.1.2</t>
  </si>
  <si>
    <t>WKG.1.3</t>
  </si>
  <si>
    <t>WKG.1.4</t>
  </si>
  <si>
    <t>WKG.1.5</t>
  </si>
  <si>
    <t>WKG.1.6</t>
  </si>
  <si>
    <t>WKG.1.7</t>
  </si>
  <si>
    <t>WKG.1.8</t>
  </si>
  <si>
    <t>WKG.1.9</t>
  </si>
  <si>
    <t>WKG.1.10</t>
  </si>
  <si>
    <t>WKG.1.11</t>
  </si>
  <si>
    <t>WKG.1.12</t>
  </si>
  <si>
    <t>WKG.1.13</t>
  </si>
  <si>
    <t>WKG.1.14</t>
  </si>
  <si>
    <t>WKG.1.15</t>
  </si>
  <si>
    <t>WKG.1.16</t>
  </si>
  <si>
    <t>WKG.1.17</t>
  </si>
  <si>
    <t>WKG.1.18</t>
  </si>
  <si>
    <t>WKG.1.19</t>
  </si>
  <si>
    <t>WKG.1.20</t>
  </si>
  <si>
    <t>WKG.1.21</t>
  </si>
  <si>
    <t>WKG.1.22</t>
  </si>
  <si>
    <t>WKG.1.23</t>
  </si>
  <si>
    <t>WKG.1.24</t>
  </si>
  <si>
    <t>WKG.1.25</t>
  </si>
  <si>
    <t>WKG.1.26</t>
  </si>
  <si>
    <t>WKG.1.27</t>
  </si>
  <si>
    <t>WKG.1.28</t>
  </si>
  <si>
    <t>WKG.1.29</t>
  </si>
  <si>
    <t>WKG.1.30</t>
  </si>
  <si>
    <t>WKG.1.31</t>
  </si>
  <si>
    <t>WKG.1.32</t>
  </si>
  <si>
    <t>WKG.1.33</t>
  </si>
  <si>
    <t>WKG.1.34</t>
  </si>
  <si>
    <t>WKG.1.35</t>
  </si>
  <si>
    <t>WKG.1.36</t>
  </si>
  <si>
    <t>WKG.1.37</t>
  </si>
  <si>
    <t>WKG.1.38</t>
  </si>
  <si>
    <t>WKG.1.39</t>
  </si>
  <si>
    <t>WKG.1.40</t>
  </si>
  <si>
    <t>WKG.1.41</t>
  </si>
  <si>
    <t>WKG.1.42</t>
  </si>
  <si>
    <t>WKG.1.43</t>
  </si>
  <si>
    <t>WKG.1.44</t>
  </si>
  <si>
    <t>WKG.1.45</t>
  </si>
  <si>
    <t>WKG.2</t>
  </si>
  <si>
    <t>WKG.2.1</t>
  </si>
  <si>
    <t>WKG.2.2</t>
  </si>
  <si>
    <t>WKG.2.3</t>
  </si>
  <si>
    <t>WKG.2.4</t>
  </si>
  <si>
    <t>WKG.2.5</t>
  </si>
  <si>
    <t>WKG.2.6</t>
  </si>
  <si>
    <t>WKG.2.7</t>
  </si>
  <si>
    <t>WKG.2.8</t>
  </si>
  <si>
    <t>WKG.2.9</t>
  </si>
  <si>
    <t>WKG.2.10</t>
  </si>
  <si>
    <t>WKG.2.11</t>
  </si>
  <si>
    <t>WKG.2.12</t>
  </si>
  <si>
    <t>WKG.2.13</t>
  </si>
  <si>
    <t>WKG.2.14</t>
  </si>
  <si>
    <t>WKG.2.15</t>
  </si>
  <si>
    <t>WKG.2.16</t>
  </si>
  <si>
    <t>WKG.2.17</t>
  </si>
  <si>
    <t>WKG.2.18</t>
  </si>
  <si>
    <t>WKG.2.19</t>
  </si>
  <si>
    <t>WKG.2.20</t>
  </si>
  <si>
    <t>WKG.2.21</t>
  </si>
  <si>
    <t>WKG.2.22</t>
  </si>
  <si>
    <t>WKG.2.23</t>
  </si>
  <si>
    <t>WKG.2.24</t>
  </si>
  <si>
    <t>WKG.2.25</t>
  </si>
  <si>
    <t>WKG.2.26</t>
  </si>
  <si>
    <t>WKG.2.27</t>
  </si>
  <si>
    <t>WKG.2.28</t>
  </si>
  <si>
    <t>WKG.2.29</t>
  </si>
  <si>
    <t>WKG.2.30</t>
  </si>
  <si>
    <t>WKG.2.31</t>
  </si>
  <si>
    <t>WKG.2.32</t>
  </si>
  <si>
    <t>WKG.2.33</t>
  </si>
  <si>
    <t>WKG.2.34</t>
  </si>
  <si>
    <t>WKG.2.35</t>
  </si>
  <si>
    <t>WKG.2.36</t>
  </si>
  <si>
    <t>WKG.2.37</t>
  </si>
  <si>
    <t>WKG.2.38</t>
  </si>
  <si>
    <t>WKG.2.39</t>
  </si>
  <si>
    <t>WKG.2.40</t>
  </si>
  <si>
    <t>WKG.2.41</t>
  </si>
  <si>
    <t>WKG.2.42</t>
  </si>
  <si>
    <t>WKG.2.43</t>
  </si>
  <si>
    <t>WKG.3</t>
  </si>
  <si>
    <t>WKG.3.1</t>
  </si>
  <si>
    <t>WKG.3.2</t>
  </si>
  <si>
    <t>WKG.3.3</t>
  </si>
  <si>
    <t>WKG.3.4</t>
  </si>
  <si>
    <t>WKG.3.5</t>
  </si>
  <si>
    <t>WKG.3.6</t>
  </si>
  <si>
    <t>WKG.3.7</t>
  </si>
  <si>
    <t>WKG.3.8</t>
  </si>
  <si>
    <t>WKG.3.9</t>
  </si>
  <si>
    <t>WKG.3.10</t>
  </si>
  <si>
    <t>WKG.3.11</t>
  </si>
  <si>
    <t>WKG.3.12</t>
  </si>
  <si>
    <t>WKG.3.13</t>
  </si>
  <si>
    <t>WKG.3.14</t>
  </si>
  <si>
    <t>WKG.3.15</t>
  </si>
  <si>
    <t>WKG.3.16</t>
  </si>
  <si>
    <t>WKG.3.17</t>
  </si>
  <si>
    <t>WKG.3.18</t>
  </si>
  <si>
    <t>WKG.3.19</t>
  </si>
  <si>
    <t>WKG.3.20</t>
  </si>
  <si>
    <t>WKG.3.21</t>
  </si>
  <si>
    <t>WKG.3.22</t>
  </si>
  <si>
    <t>WKG.3.23</t>
  </si>
  <si>
    <t>WKG.3.24</t>
  </si>
  <si>
    <t>WKG.3.25</t>
  </si>
  <si>
    <t>WKG.3.26</t>
  </si>
  <si>
    <t>WKG.3.27</t>
  </si>
  <si>
    <t>WKG.3.28</t>
  </si>
  <si>
    <t>WKG.3.29</t>
  </si>
  <si>
    <t>WKG.3.30</t>
  </si>
  <si>
    <t>WKG.3.31</t>
  </si>
  <si>
    <t>WKG.3.32</t>
  </si>
  <si>
    <t>WKG.3.33</t>
  </si>
  <si>
    <t>WKG.3.34</t>
  </si>
  <si>
    <t>WKG.3.35</t>
  </si>
  <si>
    <t>WKG.3.36</t>
  </si>
  <si>
    <t>WKG.3.37</t>
  </si>
  <si>
    <t>WKG.3.38</t>
  </si>
  <si>
    <t>WKG.3.39</t>
  </si>
  <si>
    <t>WKG.3.40</t>
  </si>
  <si>
    <t>WKG.3.41</t>
  </si>
  <si>
    <t>WKG.3.42</t>
  </si>
  <si>
    <t>WKG.3.43</t>
  </si>
  <si>
    <t>WKG.3.44</t>
  </si>
  <si>
    <t>WKG.3.45</t>
  </si>
  <si>
    <t>WKG.3.46</t>
  </si>
  <si>
    <t>WKG.3.47</t>
  </si>
  <si>
    <t>WKG.3.48</t>
  </si>
  <si>
    <t>WKG.3.49</t>
  </si>
  <si>
    <t>WKG.4</t>
  </si>
  <si>
    <t>WKG.4.1</t>
  </si>
  <si>
    <t>WKG.4.2</t>
  </si>
  <si>
    <t>WKG.4.3</t>
  </si>
  <si>
    <t>WKG.4.4</t>
  </si>
  <si>
    <t>WKG.4.5</t>
  </si>
  <si>
    <t>WKG.4.6</t>
  </si>
  <si>
    <t>WKG.4.7</t>
  </si>
  <si>
    <t>WKG.4.8</t>
  </si>
  <si>
    <t>WKG.4.9</t>
  </si>
  <si>
    <t>WKG.4.10</t>
  </si>
  <si>
    <t>WKG.4.11</t>
  </si>
  <si>
    <t>WKG.4.12</t>
  </si>
  <si>
    <t>WKG.4.13</t>
  </si>
  <si>
    <t>WKG.4.14</t>
  </si>
  <si>
    <t>WKG.4.15</t>
  </si>
  <si>
    <t>WKG.4.16</t>
  </si>
  <si>
    <t>WKG.4.17</t>
  </si>
  <si>
    <t>WKG.4.18</t>
  </si>
  <si>
    <t>WKG.4.19</t>
  </si>
  <si>
    <t>WKG.4.20</t>
  </si>
  <si>
    <t>WKG.4.21</t>
  </si>
  <si>
    <t>WKG.4.22</t>
  </si>
  <si>
    <t>WKG.4.23</t>
  </si>
  <si>
    <t>WKG.4.24</t>
  </si>
  <si>
    <t>WKG.4.25</t>
  </si>
  <si>
    <t>WKG.4.26</t>
  </si>
  <si>
    <t>WKG.4.27</t>
  </si>
  <si>
    <t>WKG.4.28</t>
  </si>
  <si>
    <t>WKG.4.29</t>
  </si>
  <si>
    <t>WKG.4.30</t>
  </si>
  <si>
    <t>WKG.4.31</t>
  </si>
  <si>
    <t>WKG.4.32</t>
  </si>
  <si>
    <t>WKG.4.33</t>
  </si>
  <si>
    <t>WKG.4.34</t>
  </si>
  <si>
    <t>WKG.4.35</t>
  </si>
  <si>
    <t>WKG.4.36</t>
  </si>
  <si>
    <t>WKG.4.37</t>
  </si>
  <si>
    <t>WKG.4.38</t>
  </si>
  <si>
    <t>WKG.4.39</t>
  </si>
  <si>
    <t>WKG.4.40</t>
  </si>
  <si>
    <t>WKG.4.41</t>
  </si>
  <si>
    <t>WKG.4.42</t>
  </si>
  <si>
    <t>WKG.4.43</t>
  </si>
  <si>
    <t>WKG.4.44</t>
  </si>
  <si>
    <t>WKG.4.45</t>
  </si>
  <si>
    <t>WKG.4.46</t>
  </si>
  <si>
    <t>WKG.4.47</t>
  </si>
  <si>
    <t>WKG.4.48</t>
  </si>
  <si>
    <t>WKG.4.49</t>
  </si>
  <si>
    <t>WKG.5</t>
  </si>
  <si>
    <t>WKG.5.1</t>
  </si>
  <si>
    <t>WKG.5.2</t>
  </si>
  <si>
    <t>WKG.5.3</t>
  </si>
  <si>
    <t>WKG.5.4</t>
  </si>
  <si>
    <t>WKG.5.5</t>
  </si>
  <si>
    <t>WKG.5.6</t>
  </si>
  <si>
    <t>WKG.5.7</t>
  </si>
  <si>
    <t>WKG.5.8</t>
  </si>
  <si>
    <t>WKG.5.9</t>
  </si>
  <si>
    <t>WKG.5.10</t>
  </si>
  <si>
    <t>WKG.5.11</t>
  </si>
  <si>
    <t>WKG.5.12</t>
  </si>
  <si>
    <t>WKG.5.13</t>
  </si>
  <si>
    <t>WKG.5.14</t>
  </si>
  <si>
    <t>WKG.5.15</t>
  </si>
  <si>
    <t>WKG.5.16</t>
  </si>
  <si>
    <t>WKG.5.17</t>
  </si>
  <si>
    <t>WKG.5.18</t>
  </si>
  <si>
    <t>WKG.5.19</t>
  </si>
  <si>
    <t>WKG.5.20</t>
  </si>
  <si>
    <t>WKG.5.21</t>
  </si>
  <si>
    <t>WKG.5.22</t>
  </si>
  <si>
    <t>WKG.5.23</t>
  </si>
  <si>
    <t>WKG.5.24</t>
  </si>
  <si>
    <t>WKG.5.25</t>
  </si>
  <si>
    <t>WKG.5.26</t>
  </si>
  <si>
    <t>WKG.5.27</t>
  </si>
  <si>
    <t>WKG.5.28</t>
  </si>
  <si>
    <t>WKG.5.29</t>
  </si>
  <si>
    <t>WKG.5.30</t>
  </si>
  <si>
    <t>WKG.5.31</t>
  </si>
  <si>
    <t>WKG.5.32</t>
  </si>
  <si>
    <t>WKG.5.33</t>
  </si>
  <si>
    <t>WKG.5.34</t>
  </si>
  <si>
    <t>WKG.5.35</t>
  </si>
  <si>
    <t>WKG.5.36</t>
  </si>
  <si>
    <t>WKG.5.37</t>
  </si>
  <si>
    <t>WKG.5.38</t>
  </si>
  <si>
    <t>WKG.5.39</t>
  </si>
  <si>
    <t>WKG.5.40</t>
  </si>
  <si>
    <t>WKG.5.41</t>
  </si>
  <si>
    <t>WKG.5.42</t>
  </si>
  <si>
    <t>WKG.5.43</t>
  </si>
  <si>
    <t>WKG.5.44</t>
  </si>
  <si>
    <t>WKG.5.45</t>
  </si>
  <si>
    <t>WKG.5.46</t>
  </si>
  <si>
    <t>WKG.6</t>
  </si>
  <si>
    <t>WKG.6.1</t>
  </si>
  <si>
    <t>WKG.6.2</t>
  </si>
  <si>
    <t>WKG.6.3</t>
  </si>
  <si>
    <t>WKG.6.4</t>
  </si>
  <si>
    <t>WKG.6.5</t>
  </si>
  <si>
    <t>WKG.6.6</t>
  </si>
  <si>
    <t>WKG.6.7</t>
  </si>
  <si>
    <t>WKG.6.8</t>
  </si>
  <si>
    <t>WKG.6.9</t>
  </si>
  <si>
    <t>WKG.6.10</t>
  </si>
  <si>
    <t>WKG.6.11</t>
  </si>
  <si>
    <t>WKG.6.12</t>
  </si>
  <si>
    <t>WKG.6.13</t>
  </si>
  <si>
    <t>WKG.6.14</t>
  </si>
  <si>
    <t>WKG.6.15</t>
  </si>
  <si>
    <t>WKG.6.16</t>
  </si>
  <si>
    <t>WKG.6.17</t>
  </si>
  <si>
    <t>WKG.6.18</t>
  </si>
  <si>
    <t>WKG.6.19</t>
  </si>
  <si>
    <t>WKG.6.20</t>
  </si>
  <si>
    <t>WKG.6.21</t>
  </si>
  <si>
    <t>WKG.6.22</t>
  </si>
  <si>
    <t>WKG.6.23</t>
  </si>
  <si>
    <t>WKG.6.24</t>
  </si>
  <si>
    <t>WKG.6.25</t>
  </si>
  <si>
    <t>WKG.6.26</t>
  </si>
  <si>
    <t>WKG.7</t>
  </si>
  <si>
    <t>WKG.7.1</t>
  </si>
  <si>
    <t>WKG.7.2</t>
  </si>
  <si>
    <t>WKG.7.3</t>
  </si>
  <si>
    <t>WKG.7.4</t>
  </si>
  <si>
    <t>WKG.7.5</t>
  </si>
  <si>
    <t>WKG.7.6</t>
  </si>
  <si>
    <t>WKG.7.7</t>
  </si>
  <si>
    <t>WKG.7.8</t>
  </si>
  <si>
    <t>WKG.7.9</t>
  </si>
  <si>
    <t>WKG.7.10</t>
  </si>
  <si>
    <t>WKG.7.11</t>
  </si>
  <si>
    <t>WKG.7.12</t>
  </si>
  <si>
    <t>WKG.7.13</t>
  </si>
  <si>
    <t>WKG.7.14</t>
  </si>
  <si>
    <t>WKG.7.15</t>
  </si>
  <si>
    <t>WKG.7.16</t>
  </si>
  <si>
    <t>WKG.7.17</t>
  </si>
  <si>
    <t>WKG.7.18</t>
  </si>
  <si>
    <t>WKG.7.19</t>
  </si>
  <si>
    <t>WKG.7.20</t>
  </si>
  <si>
    <t>WKG.7.21</t>
  </si>
  <si>
    <t>WKG.7.22</t>
  </si>
  <si>
    <t>WKG.7.23</t>
  </si>
  <si>
    <t>WKG.7.24</t>
  </si>
  <si>
    <t>WKG.7.25</t>
  </si>
  <si>
    <t>WKG.7.26</t>
  </si>
  <si>
    <t>WKG.8</t>
  </si>
  <si>
    <t>WKG.8.1</t>
  </si>
  <si>
    <t>WKG.8.2</t>
  </si>
  <si>
    <t>WKG.8.3</t>
  </si>
  <si>
    <t>WKG.8.4</t>
  </si>
  <si>
    <t>WKG.8.5</t>
  </si>
  <si>
    <t>WKG.8.6</t>
  </si>
  <si>
    <t>WKG.8.7</t>
  </si>
  <si>
    <t>WKG.8.8</t>
  </si>
  <si>
    <t>WKG.8.9</t>
  </si>
  <si>
    <t>WKG.8.10</t>
  </si>
  <si>
    <t>WKG.8.11</t>
  </si>
  <si>
    <t>WKG.8.12</t>
  </si>
  <si>
    <t>WKG.8.13</t>
  </si>
  <si>
    <t>WKG.8.14</t>
  </si>
  <si>
    <t>WKG.8.15</t>
  </si>
  <si>
    <t>WKG.8.16</t>
  </si>
  <si>
    <t>WKG.8.17</t>
  </si>
  <si>
    <t>WKG.8.18</t>
  </si>
  <si>
    <t>WKG.8.19</t>
  </si>
  <si>
    <t>WKG.8.20</t>
  </si>
  <si>
    <t>WKG.8.21</t>
  </si>
  <si>
    <t>WKG.8.22</t>
  </si>
  <si>
    <t>WKG.8.23</t>
  </si>
  <si>
    <t>WKG.8.24</t>
  </si>
  <si>
    <t>WKG.8.25</t>
  </si>
  <si>
    <t>WKG.8.26</t>
  </si>
  <si>
    <t>WKG.9</t>
  </si>
  <si>
    <t>WKG.9.1</t>
  </si>
  <si>
    <t>WKG.9.2</t>
  </si>
  <si>
    <t>WKG.9.3</t>
  </si>
  <si>
    <t>WKG.9.4</t>
  </si>
  <si>
    <t>WKG.9.5</t>
  </si>
  <si>
    <t>WKG.9.6</t>
  </si>
  <si>
    <t>WKG.9.7</t>
  </si>
  <si>
    <t>WKG.9.8</t>
  </si>
  <si>
    <t>WKG.9.9</t>
  </si>
  <si>
    <t>WKG.9.10</t>
  </si>
  <si>
    <t>WKG.9.11</t>
  </si>
  <si>
    <t>WKG.9.12</t>
  </si>
  <si>
    <t>WKG.9.13</t>
  </si>
  <si>
    <t>WKG.9.14</t>
  </si>
  <si>
    <t>WKG.9.15</t>
  </si>
  <si>
    <t>WKG.9.16</t>
  </si>
  <si>
    <t>WKG.9.17</t>
  </si>
  <si>
    <t>WKG.9.18</t>
  </si>
  <si>
    <t>WKG.9.19</t>
  </si>
  <si>
    <t>WKG.9.20</t>
  </si>
  <si>
    <t>WKG.9.21</t>
  </si>
  <si>
    <t>WKG.9.22</t>
  </si>
  <si>
    <t>WKG.9.23</t>
  </si>
  <si>
    <t>WKG.9.24</t>
  </si>
  <si>
    <t>WKG.9.25</t>
  </si>
  <si>
    <t>WKG.9.26</t>
  </si>
  <si>
    <t>WKG.9.27</t>
  </si>
  <si>
    <t>WKG.10</t>
  </si>
  <si>
    <t>WKG.10.1</t>
  </si>
  <si>
    <t>WKG.10.2</t>
  </si>
  <si>
    <t>WKG.10.3</t>
  </si>
  <si>
    <t>WKG.10.4</t>
  </si>
  <si>
    <t>WKG.10.5</t>
  </si>
  <si>
    <t>WKG.10.6</t>
  </si>
  <si>
    <t>WKG.10.7</t>
  </si>
  <si>
    <t>WKG.10.8</t>
  </si>
  <si>
    <t>WKG.10.9</t>
  </si>
  <si>
    <t>WKG.10.10</t>
  </si>
  <si>
    <t>WKG.10.11</t>
  </si>
  <si>
    <t>WKG.10.12</t>
  </si>
  <si>
    <t>WKG.10.13</t>
  </si>
  <si>
    <t>WKG.10.14</t>
  </si>
  <si>
    <t>WKG.10.15</t>
  </si>
  <si>
    <t>WKG.10.16</t>
  </si>
  <si>
    <t>WKG.10.17</t>
  </si>
  <si>
    <t>WKG.10.18</t>
  </si>
  <si>
    <t>WKG.10.19</t>
  </si>
  <si>
    <t>WKG.10.20</t>
  </si>
  <si>
    <t>WKG.10.21</t>
  </si>
  <si>
    <t>WKG.10.22</t>
  </si>
  <si>
    <t>WKG.10.23</t>
  </si>
  <si>
    <t>WKG.10.24</t>
  </si>
  <si>
    <t>WKG.10.25</t>
  </si>
  <si>
    <t>WKG.10.26</t>
  </si>
  <si>
    <t>WKG.10.27</t>
  </si>
  <si>
    <t>WKG.10.28</t>
  </si>
  <si>
    <t>WKG.10.29</t>
  </si>
  <si>
    <t>WKG.11</t>
  </si>
  <si>
    <t>WKG.11.1</t>
  </si>
  <si>
    <t>WKG.11.2</t>
  </si>
  <si>
    <t>WKG.11.3</t>
  </si>
  <si>
    <t>WKG.11.4</t>
  </si>
  <si>
    <t>WKG.11.5</t>
  </si>
  <si>
    <t>WKG.11.6</t>
  </si>
  <si>
    <t>WKG.11.7</t>
  </si>
  <si>
    <t>WKG.11.8</t>
  </si>
  <si>
    <t>WKG.11.9</t>
  </si>
  <si>
    <t>WKG.11.10</t>
  </si>
  <si>
    <t>WKG.11.11</t>
  </si>
  <si>
    <t>WKG.11.12</t>
  </si>
  <si>
    <t>WKG.11.13</t>
  </si>
  <si>
    <t>WKG.11.14</t>
  </si>
  <si>
    <t>WKG.11.15</t>
  </si>
  <si>
    <t>WKG.11.16</t>
  </si>
  <si>
    <t>WKG.11.17</t>
  </si>
  <si>
    <t>WKG.11.18</t>
  </si>
  <si>
    <t>WKG.11.19</t>
  </si>
  <si>
    <t>WKG.11.20</t>
  </si>
  <si>
    <t>WKG.11.21</t>
  </si>
  <si>
    <t>WKG.11.22</t>
  </si>
  <si>
    <t>WKG.11.23</t>
  </si>
  <si>
    <t>WKG.11.24</t>
  </si>
  <si>
    <t>WKG.11.25</t>
  </si>
  <si>
    <t>WKG.11.26</t>
  </si>
  <si>
    <t>WKG.11.27</t>
  </si>
  <si>
    <t>WKG.11.28</t>
  </si>
  <si>
    <t>WKG.11.29</t>
  </si>
  <si>
    <t>WKG.11.30</t>
  </si>
  <si>
    <t>WKG.11.31</t>
  </si>
  <si>
    <t>WKG.12</t>
  </si>
  <si>
    <t>WKG.12.1</t>
  </si>
  <si>
    <t>WKG.12.2</t>
  </si>
  <si>
    <t>WKG.12.3</t>
  </si>
  <si>
    <t>WKG.12.4</t>
  </si>
  <si>
    <t>WKG.12.5</t>
  </si>
  <si>
    <t>WKG.12.6</t>
  </si>
  <si>
    <t>WKG.12.7</t>
  </si>
  <si>
    <t>WKG.12.8</t>
  </si>
  <si>
    <t>WKG.12.9</t>
  </si>
  <si>
    <t>WKG.12.10</t>
  </si>
  <si>
    <t>WKG.12.11</t>
  </si>
  <si>
    <t>WKG.12.12</t>
  </si>
  <si>
    <t>WKG.12.13</t>
  </si>
  <si>
    <t>WKG.12.14</t>
  </si>
  <si>
    <t>WKG.12.15</t>
  </si>
  <si>
    <t>WKG.12.16</t>
  </si>
  <si>
    <t>WKG.12.17</t>
  </si>
  <si>
    <t>WKG.12.18</t>
  </si>
  <si>
    <t>WKG.12.19</t>
  </si>
  <si>
    <t>WKG.12.20</t>
  </si>
  <si>
    <t>WKG.13</t>
  </si>
  <si>
    <t>WKG.13.1</t>
  </si>
  <si>
    <t>WKG.13.2</t>
  </si>
  <si>
    <t>WKG.13.3</t>
  </si>
  <si>
    <t>WKG.13.4</t>
  </si>
  <si>
    <t>WKG.13.5</t>
  </si>
  <si>
    <t>WKG.13.6</t>
  </si>
  <si>
    <t>WKG.13.7</t>
  </si>
  <si>
    <t>WKG.13.8</t>
  </si>
  <si>
    <t>WKG.13.9</t>
  </si>
  <si>
    <t>WKG.13.10</t>
  </si>
  <si>
    <t>WKG.13.11</t>
  </si>
  <si>
    <t>WKG.13.12</t>
  </si>
  <si>
    <t>WKG.13.13</t>
  </si>
  <si>
    <t>WKG.13.14</t>
  </si>
  <si>
    <t>WKG.13.15</t>
  </si>
  <si>
    <t>WKG.13.16</t>
  </si>
  <si>
    <t>WKG.13.17</t>
  </si>
  <si>
    <t>WKG.13.18</t>
  </si>
  <si>
    <t>WKG.13.19</t>
  </si>
  <si>
    <t>WKG.13.20</t>
  </si>
  <si>
    <t>WKG.13.21</t>
  </si>
  <si>
    <t>WKG.14</t>
  </si>
  <si>
    <t>WKG.14.1</t>
  </si>
  <si>
    <t>WKG.14.2</t>
  </si>
  <si>
    <t>WKG.14.3</t>
  </si>
  <si>
    <t>WKG.14.4</t>
  </si>
  <si>
    <t>WKG.14.5</t>
  </si>
  <si>
    <t>WKG.14.6</t>
  </si>
  <si>
    <t>WKG.14.7</t>
  </si>
  <si>
    <t>WKG.14.8</t>
  </si>
  <si>
    <t>WKG.14.9</t>
  </si>
  <si>
    <t>WKG.14.10</t>
  </si>
  <si>
    <t>WKG.14.11</t>
  </si>
  <si>
    <t>WKG.14.12</t>
  </si>
  <si>
    <t>WKG.14.13</t>
  </si>
  <si>
    <t>WKG.14.14</t>
  </si>
  <si>
    <t>WKG.14.15</t>
  </si>
  <si>
    <t>WKG.14.16</t>
  </si>
  <si>
    <t>WKG.14.17</t>
  </si>
  <si>
    <t>WKG.14.18</t>
  </si>
  <si>
    <t>WKG.14.19</t>
  </si>
  <si>
    <t>WKG.14.20</t>
  </si>
  <si>
    <t>WKG.14.21</t>
  </si>
  <si>
    <t>WKG.14.22</t>
  </si>
  <si>
    <t>WKG.14.23</t>
  </si>
  <si>
    <t>WKG.14.24</t>
  </si>
  <si>
    <t>WKG.14.25</t>
  </si>
  <si>
    <t>WKG.14.26</t>
  </si>
  <si>
    <t>WKG.14.27</t>
  </si>
  <si>
    <t>WKG.15</t>
  </si>
  <si>
    <t>WKG.15.1</t>
  </si>
  <si>
    <t>WKG.15.2</t>
  </si>
  <si>
    <t>WKG.15.3</t>
  </si>
  <si>
    <t>Verstellbarer Kopflagerungsadapter bestimmt zum Anbringen von Kopflagerungszubehör zur Lagerung und Positionierung des Patientenkopfs unmittelbar vor, während und nach der Durchführung von chirurgischen Eingriffen sowie zur Untersuchung und Behandlung</t>
  </si>
  <si>
    <t>ZKS.8</t>
  </si>
  <si>
    <t>ZKS.8.1</t>
  </si>
  <si>
    <t>ZKS.8.2</t>
  </si>
  <si>
    <t>ZKS.8.3</t>
  </si>
  <si>
    <t>ZKS.8.4</t>
  </si>
  <si>
    <t>ZKS.8.5</t>
  </si>
  <si>
    <t>ZKS.8.6</t>
  </si>
  <si>
    <t>ZKS.8.7</t>
  </si>
  <si>
    <t>ZKS.8.8</t>
  </si>
  <si>
    <t>ZKS.8.9</t>
  </si>
  <si>
    <t>ZKS.8.10</t>
  </si>
  <si>
    <t>ZKS.8.11</t>
  </si>
  <si>
    <t>ZKS.8.12</t>
  </si>
  <si>
    <t>ZKS.8.13</t>
  </si>
  <si>
    <t>ZKS.8.14</t>
  </si>
  <si>
    <t>ZKS.8.15</t>
  </si>
  <si>
    <t>ZKS.8.16</t>
  </si>
  <si>
    <t>ZKS.8.17</t>
  </si>
  <si>
    <t>ZKS.8.18</t>
  </si>
  <si>
    <t>ZKS.8.19</t>
  </si>
  <si>
    <t>ZKS.8.20</t>
  </si>
  <si>
    <t>ZKS.8.21</t>
  </si>
  <si>
    <t>ZKS.8.22</t>
  </si>
  <si>
    <t>ZKS.8.23</t>
  </si>
  <si>
    <t>ZKS.8.24</t>
  </si>
  <si>
    <t>ZKS.8.25</t>
  </si>
  <si>
    <t>ZKS.8.26</t>
  </si>
  <si>
    <t>ZKS.8.27</t>
  </si>
  <si>
    <t>ZKS.8.28</t>
  </si>
  <si>
    <t>ZKS.8.29</t>
  </si>
  <si>
    <t>ZKS.8.30</t>
  </si>
  <si>
    <t>ZKS.8.31</t>
  </si>
  <si>
    <t>ZKS.11.21</t>
  </si>
  <si>
    <t>ZKS.11.22</t>
  </si>
  <si>
    <t>ZKS.11.23</t>
  </si>
  <si>
    <t>ZKS.11.24</t>
  </si>
  <si>
    <t>ZKS.11.25</t>
  </si>
  <si>
    <t>ZKS.11.26</t>
  </si>
  <si>
    <t>ZKS.11.27</t>
  </si>
  <si>
    <t>ZKS.11.28</t>
  </si>
  <si>
    <t>ZKS.11.29</t>
  </si>
  <si>
    <t>ZKS.11.30</t>
  </si>
  <si>
    <t>ZKS.11.31</t>
  </si>
  <si>
    <t>ZKS.11.32</t>
  </si>
  <si>
    <t>ZKS.11.33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</si>
</sst>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ptos Narrow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20376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43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top"/>
    </xf>
    <xf numFmtId="0" fontId="0" fillId="0" borderId="2" xfId="0" applyBorder="1"/>
    <xf numFmtId="164" fontId="0" fillId="0" borderId="2" xfId="0" applyNumberFormat="1" applyBorder="1" applyAlignment="1">
      <alignment vertical="top"/>
    </xf>
    <xf numFmtId="0" fontId="0" fillId="0" borderId="3" xfId="0" applyBorder="1"/>
    <xf numFmtId="0" fontId="0" fillId="2" borderId="4" xfId="0" applyFill="1" applyBorder="1"/>
    <xf numFmtId="0" fontId="0" fillId="2" borderId="5" xfId="0" applyFill="1" applyBorder="1" applyAlignment="1">
      <alignment wrapText="1"/>
    </xf>
    <xf numFmtId="0" fontId="0" fillId="2" borderId="5" xfId="0" applyFill="1" applyBorder="1" applyAlignment="1">
      <alignment vertical="top"/>
    </xf>
    <xf numFmtId="0" fontId="0" fillId="2" borderId="5" xfId="0" applyFill="1" applyBorder="1"/>
    <xf numFmtId="164" fontId="0" fillId="2" borderId="5" xfId="0" applyNumberFormat="1" applyFill="1" applyBorder="1" applyAlignment="1">
      <alignment vertical="top"/>
    </xf>
    <xf numFmtId="0" fontId="0" fillId="2" borderId="6" xfId="0" applyFill="1" applyBorder="1"/>
    <xf numFmtId="0" fontId="2" fillId="2" borderId="7" xfId="0" applyFont="1" applyFill="1" applyBorder="1"/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0" fillId="2" borderId="7" xfId="0" applyFill="1" applyBorder="1"/>
    <xf numFmtId="0" fontId="0" fillId="2" borderId="0" xfId="0" applyFill="1" applyBorder="1" applyAlignment="1">
      <alignment vertical="top"/>
    </xf>
    <xf numFmtId="0" fontId="2" fillId="2" borderId="9" xfId="0" applyFont="1" applyFill="1" applyBorder="1" applyAlignment="1">
      <alignment wrapText="1"/>
    </xf>
    <xf numFmtId="164" fontId="0" fillId="2" borderId="0" xfId="0" applyNumberFormat="1" applyFill="1" applyBorder="1" applyAlignment="1">
      <alignment vertical="top"/>
    </xf>
    <xf numFmtId="0" fontId="0" fillId="2" borderId="8" xfId="0" applyFill="1" applyBorder="1"/>
    <xf numFmtId="0" fontId="2" fillId="2" borderId="10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2" borderId="15" xfId="0" applyFont="1" applyFill="1" applyBorder="1" applyAlignment="1">
      <alignment vertical="top"/>
    </xf>
    <xf numFmtId="0" fontId="5" fillId="3" borderId="15" xfId="0" applyFont="1" applyFill="1" applyBorder="1" applyAlignment="1">
      <alignment vertical="top"/>
    </xf>
    <xf numFmtId="0" fontId="5" fillId="2" borderId="15" xfId="0" applyFont="1" applyFill="1" applyBorder="1" applyAlignment="1">
      <alignment horizontal="center" vertical="top"/>
    </xf>
    <xf numFmtId="164" fontId="5" fillId="3" borderId="15" xfId="0" applyNumberFormat="1" applyFont="1" applyFill="1" applyBorder="1" applyAlignment="1">
      <alignment vertical="top"/>
    </xf>
    <xf numFmtId="0" fontId="5" fillId="2" borderId="15" xfId="0" applyFont="1" applyFill="1" applyBorder="1" applyAlignment="1">
      <alignment horizontal="right" vertical="top" wrapText="1"/>
    </xf>
    <xf numFmtId="0" fontId="0" fillId="0" borderId="0" xfId="0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 wrapText="1"/>
    </xf>
    <xf numFmtId="0" fontId="5" fillId="2" borderId="16" xfId="0" applyFont="1" applyFill="1" applyBorder="1" applyAlignment="1">
      <alignment vertical="top"/>
    </xf>
    <xf numFmtId="0" fontId="5" fillId="3" borderId="16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 wrapText="1"/>
    </xf>
    <xf numFmtId="0" fontId="7" fillId="2" borderId="15" xfId="0" applyFont="1" applyFill="1" applyBorder="1" applyAlignment="1">
      <alignment vertical="top"/>
    </xf>
    <xf numFmtId="0" fontId="5" fillId="3" borderId="15" xfId="0" applyFont="1" applyFill="1" applyBorder="1" applyAlignment="1">
      <alignment vertical="top" wrapText="1"/>
    </xf>
    <xf numFmtId="0" fontId="5" fillId="2" borderId="16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 wrapText="1"/>
    </xf>
    <xf numFmtId="164" fontId="0" fillId="0" borderId="0" xfId="0" applyNumberFormat="1" applyAlignment="1">
      <alignment vertical="top"/>
    </xf>
    <xf numFmtId="0" fontId="5" fillId="0" borderId="0" xfId="0" applyFont="1" applyAlignment="1">
      <alignment wrapText="1"/>
    </xf>
    <xf numFmtId="0" fontId="5" fillId="0" borderId="0" xfId="0" quotePrefix="1" applyFont="1" applyAlignment="1">
      <alignment wrapText="1"/>
    </xf>
    <xf numFmtId="0" fontId="4" fillId="4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vertical="center" wrapText="1"/>
    </xf>
    <xf numFmtId="0" fontId="4" fillId="4" borderId="13" xfId="0" applyFont="1" applyFill="1" applyBorder="1" applyAlignment="1">
      <alignment vertical="center" wrapText="1"/>
    </xf>
    <xf numFmtId="0" fontId="5" fillId="3" borderId="15" xfId="0" applyFont="1" applyFill="1" applyBorder="1" applyAlignment="1" applyProtection="1">
      <alignment horizontal="right" vertical="top"/>
      <protection locked="0"/>
    </xf>
    <xf numFmtId="0" fontId="6" fillId="3" borderId="15" xfId="0" applyFont="1" applyFill="1" applyBorder="1" applyAlignment="1" applyProtection="1">
      <alignment horizontal="right" vertical="top"/>
      <protection locked="0"/>
    </xf>
    <xf numFmtId="0" fontId="5" fillId="2" borderId="15" xfId="0" applyFont="1" applyFill="1" applyBorder="1" applyAlignment="1" applyProtection="1">
      <alignment vertical="top" wrapText="1"/>
      <protection locked="0"/>
    </xf>
    <xf numFmtId="0" fontId="6" fillId="2" borderId="15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5" fillId="3" borderId="16" xfId="0" applyFont="1" applyFill="1" applyBorder="1" applyAlignment="1" applyProtection="1">
      <alignment horizontal="right" vertical="top"/>
      <protection locked="0"/>
    </xf>
    <xf numFmtId="0" fontId="11" fillId="0" borderId="0" xfId="0" applyFont="1"/>
    <xf numFmtId="0" fontId="12" fillId="2" borderId="14" xfId="0" applyFont="1" applyFill="1" applyBorder="1" applyAlignment="1">
      <alignment vertical="top"/>
    </xf>
    <xf numFmtId="0" fontId="12" fillId="2" borderId="14" xfId="0" applyFont="1" applyFill="1" applyBorder="1" applyAlignment="1">
      <alignment vertical="top" wrapText="1"/>
    </xf>
    <xf numFmtId="0" fontId="12" fillId="3" borderId="14" xfId="0" applyFont="1" applyFill="1" applyBorder="1" applyAlignment="1">
      <alignment vertical="top"/>
    </xf>
    <xf numFmtId="164" fontId="12" fillId="3" borderId="14" xfId="0" applyNumberFormat="1" applyFont="1" applyFill="1" applyBorder="1" applyAlignment="1">
      <alignment vertical="top"/>
    </xf>
    <xf numFmtId="0" fontId="12" fillId="2" borderId="14" xfId="0" applyFont="1" applyFill="1" applyBorder="1" applyAlignment="1">
      <alignment horizontal="right" vertical="top" wrapText="1"/>
    </xf>
    <xf numFmtId="0" fontId="12" fillId="3" borderId="14" xfId="0" applyFont="1" applyFill="1" applyBorder="1" applyAlignment="1" applyProtection="1">
      <alignment horizontal="right" vertical="top"/>
      <protection locked="0"/>
    </xf>
    <xf numFmtId="164" fontId="12" fillId="2" borderId="14" xfId="0" applyNumberFormat="1" applyFont="1" applyFill="1" applyBorder="1" applyAlignment="1" applyProtection="1">
      <alignment vertical="top"/>
      <protection locked="0"/>
    </xf>
    <xf numFmtId="164" fontId="12" fillId="3" borderId="14" xfId="0" applyNumberFormat="1" applyFont="1" applyFill="1" applyBorder="1" applyAlignment="1" applyProtection="1">
      <alignment vertical="top"/>
      <protection locked="0"/>
    </xf>
    <xf numFmtId="0" fontId="12" fillId="2" borderId="14" xfId="0" applyFont="1" applyFill="1" applyBorder="1" applyAlignment="1" applyProtection="1">
      <alignment vertical="top" wrapText="1"/>
      <protection locked="0"/>
    </xf>
    <xf numFmtId="164" fontId="12" fillId="2" borderId="15" xfId="0" applyNumberFormat="1" applyFont="1" applyFill="1" applyBorder="1" applyAlignment="1" applyProtection="1">
      <alignment vertical="top"/>
      <protection locked="0"/>
    </xf>
    <xf numFmtId="164" fontId="12" fillId="3" borderId="15" xfId="0" applyNumberFormat="1" applyFont="1" applyFill="1" applyBorder="1" applyAlignment="1" applyProtection="1">
      <alignment vertical="top"/>
      <protection locked="0"/>
    </xf>
    <xf numFmtId="0" fontId="12" fillId="2" borderId="15" xfId="0" applyFont="1" applyFill="1" applyBorder="1" applyAlignment="1" applyProtection="1">
      <alignment vertical="top" wrapText="1"/>
      <protection locked="0"/>
    </xf>
    <xf numFmtId="0" fontId="12" fillId="2" borderId="16" xfId="0" applyFont="1" applyFill="1" applyBorder="1" applyAlignment="1">
      <alignment vertical="top"/>
    </xf>
    <xf numFmtId="0" fontId="12" fillId="2" borderId="16" xfId="0" applyFont="1" applyFill="1" applyBorder="1" applyAlignment="1">
      <alignment vertical="top" wrapText="1"/>
    </xf>
    <xf numFmtId="0" fontId="12" fillId="3" borderId="16" xfId="0" applyFont="1" applyFill="1" applyBorder="1" applyAlignment="1">
      <alignment vertical="top"/>
    </xf>
    <xf numFmtId="164" fontId="12" fillId="3" borderId="16" xfId="0" applyNumberFormat="1" applyFont="1" applyFill="1" applyBorder="1" applyAlignment="1">
      <alignment vertical="top"/>
    </xf>
    <xf numFmtId="0" fontId="12" fillId="2" borderId="16" xfId="0" applyFont="1" applyFill="1" applyBorder="1" applyAlignment="1">
      <alignment horizontal="right" vertical="top" wrapText="1"/>
    </xf>
    <xf numFmtId="0" fontId="12" fillId="3" borderId="16" xfId="0" applyFont="1" applyFill="1" applyBorder="1" applyAlignment="1" applyProtection="1">
      <alignment horizontal="right" vertical="top"/>
      <protection locked="0"/>
    </xf>
    <xf numFmtId="164" fontId="12" fillId="2" borderId="16" xfId="0" applyNumberFormat="1" applyFont="1" applyFill="1" applyBorder="1" applyAlignment="1" applyProtection="1">
      <alignment vertical="top"/>
      <protection locked="0"/>
    </xf>
    <xf numFmtId="164" fontId="12" fillId="3" borderId="16" xfId="0" applyNumberFormat="1" applyFont="1" applyFill="1" applyBorder="1" applyAlignment="1" applyProtection="1">
      <alignment vertical="top"/>
      <protection locked="0"/>
    </xf>
    <xf numFmtId="0" fontId="12" fillId="2" borderId="16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>
      <alignment vertical="top"/>
    </xf>
    <xf numFmtId="0" fontId="12" fillId="2" borderId="17" xfId="0" applyFont="1" applyFill="1" applyBorder="1" applyAlignment="1">
      <alignment vertical="top" wrapText="1"/>
    </xf>
    <xf numFmtId="0" fontId="12" fillId="3" borderId="17" xfId="0" applyFont="1" applyFill="1" applyBorder="1" applyAlignment="1">
      <alignment vertical="top"/>
    </xf>
    <xf numFmtId="164" fontId="12" fillId="3" borderId="17" xfId="0" applyNumberFormat="1" applyFont="1" applyFill="1" applyBorder="1" applyAlignment="1">
      <alignment vertical="top"/>
    </xf>
    <xf numFmtId="0" fontId="12" fillId="2" borderId="17" xfId="0" applyFont="1" applyFill="1" applyBorder="1" applyAlignment="1">
      <alignment horizontal="right" vertical="top" wrapText="1"/>
    </xf>
    <xf numFmtId="0" fontId="12" fillId="3" borderId="17" xfId="0" applyFont="1" applyFill="1" applyBorder="1" applyAlignment="1" applyProtection="1">
      <alignment horizontal="right" vertical="top"/>
      <protection locked="0"/>
    </xf>
    <xf numFmtId="164" fontId="12" fillId="2" borderId="17" xfId="0" applyNumberFormat="1" applyFont="1" applyFill="1" applyBorder="1" applyAlignment="1" applyProtection="1">
      <alignment vertical="top"/>
      <protection locked="0"/>
    </xf>
    <xf numFmtId="164" fontId="12" fillId="3" borderId="17" xfId="0" applyNumberFormat="1" applyFont="1" applyFill="1" applyBorder="1" applyAlignment="1" applyProtection="1">
      <alignment vertical="top"/>
      <protection locked="0"/>
    </xf>
    <xf numFmtId="0" fontId="12" fillId="2" borderId="17" xfId="0" applyFont="1" applyFill="1" applyBorder="1" applyAlignment="1" applyProtection="1">
      <alignment vertical="top" wrapText="1"/>
      <protection locked="0"/>
    </xf>
    <xf numFmtId="0" fontId="12" fillId="3" borderId="15" xfId="0" applyFont="1" applyFill="1" applyBorder="1" applyAlignment="1">
      <alignment vertical="top"/>
    </xf>
    <xf numFmtId="0" fontId="12" fillId="2" borderId="15" xfId="0" applyFont="1" applyFill="1" applyBorder="1" applyAlignment="1">
      <alignment vertical="top"/>
    </xf>
    <xf numFmtId="164" fontId="12" fillId="3" borderId="15" xfId="0" applyNumberFormat="1" applyFont="1" applyFill="1" applyBorder="1" applyAlignment="1">
      <alignment vertical="top"/>
    </xf>
    <xf numFmtId="0" fontId="12" fillId="2" borderId="15" xfId="0" applyFont="1" applyFill="1" applyBorder="1" applyAlignment="1">
      <alignment horizontal="right" vertical="top" wrapText="1"/>
    </xf>
    <xf numFmtId="0" fontId="12" fillId="3" borderId="15" xfId="0" applyFont="1" applyFill="1" applyBorder="1" applyAlignment="1" applyProtection="1">
      <alignment horizontal="right" vertical="top"/>
      <protection locked="0"/>
    </xf>
    <xf numFmtId="0" fontId="12" fillId="2" borderId="15" xfId="0" applyFont="1" applyFill="1" applyBorder="1" applyAlignment="1">
      <alignment horizontal="center" vertical="top"/>
    </xf>
    <xf numFmtId="0" fontId="12" fillId="2" borderId="20" xfId="0" applyFont="1" applyFill="1" applyBorder="1" applyAlignment="1">
      <alignment vertical="top" wrapText="1"/>
    </xf>
    <xf numFmtId="0" fontId="12" fillId="2" borderId="0" xfId="0" applyFont="1" applyFill="1" applyAlignment="1">
      <alignment vertical="top" wrapText="1"/>
    </xf>
    <xf numFmtId="0" fontId="12" fillId="2" borderId="15" xfId="0" applyFont="1" applyFill="1" applyBorder="1" applyAlignment="1" applyProtection="1">
      <alignment vertical="top"/>
      <protection locked="0"/>
    </xf>
    <xf numFmtId="0" fontId="12" fillId="2" borderId="9" xfId="0" applyFont="1" applyFill="1" applyBorder="1" applyAlignment="1">
      <alignment vertical="top" wrapText="1"/>
    </xf>
    <xf numFmtId="0" fontId="13" fillId="4" borderId="11" xfId="0" applyFont="1" applyFill="1" applyBorder="1" applyAlignment="1">
      <alignment vertical="top" wrapText="1"/>
    </xf>
    <xf numFmtId="0" fontId="13" fillId="4" borderId="18" xfId="0" applyFont="1" applyFill="1" applyBorder="1" applyAlignment="1">
      <alignment horizontal="left" vertical="top" wrapText="1"/>
    </xf>
    <xf numFmtId="0" fontId="13" fillId="4" borderId="19" xfId="0" applyFont="1" applyFill="1" applyBorder="1" applyAlignment="1">
      <alignment horizontal="left" vertical="top" wrapText="1"/>
    </xf>
    <xf numFmtId="0" fontId="13" fillId="4" borderId="12" xfId="0" applyFont="1" applyFill="1" applyBorder="1" applyAlignment="1">
      <alignment vertical="top" wrapText="1"/>
    </xf>
    <xf numFmtId="164" fontId="13" fillId="4" borderId="12" xfId="0" applyNumberFormat="1" applyFont="1" applyFill="1" applyBorder="1" applyAlignment="1">
      <alignment vertical="top" wrapText="1"/>
    </xf>
    <xf numFmtId="0" fontId="13" fillId="4" borderId="13" xfId="0" applyFont="1" applyFill="1" applyBorder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vertical="top"/>
    </xf>
    <xf numFmtId="164" fontId="12" fillId="0" borderId="0" xfId="0" applyNumberFormat="1" applyFont="1" applyAlignment="1">
      <alignment vertical="top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3" borderId="15" xfId="0" applyFont="1" applyFill="1" applyBorder="1" applyAlignment="1">
      <alignment vertical="top"/>
    </xf>
    <xf numFmtId="0" fontId="14" fillId="2" borderId="15" xfId="0" applyFont="1" applyFill="1" applyBorder="1" applyAlignment="1">
      <alignment horizontal="center" vertical="top"/>
    </xf>
    <xf numFmtId="164" fontId="14" fillId="3" borderId="15" xfId="0" applyNumberFormat="1" applyFont="1" applyFill="1" applyBorder="1" applyAlignment="1">
      <alignment vertical="top"/>
    </xf>
    <xf numFmtId="0" fontId="14" fillId="2" borderId="15" xfId="0" applyFont="1" applyFill="1" applyBorder="1" applyAlignment="1">
      <alignment horizontal="right" vertical="top" wrapText="1"/>
    </xf>
    <xf numFmtId="0" fontId="14" fillId="3" borderId="15" xfId="0" applyFont="1" applyFill="1" applyBorder="1" applyAlignment="1" applyProtection="1">
      <alignment horizontal="right" vertical="top"/>
      <protection locked="0"/>
    </xf>
    <xf numFmtId="164" fontId="15" fillId="2" borderId="15" xfId="0" applyNumberFormat="1" applyFont="1" applyFill="1" applyBorder="1" applyAlignment="1" applyProtection="1">
      <alignment vertical="top"/>
      <protection locked="0"/>
    </xf>
    <xf numFmtId="164" fontId="15" fillId="3" borderId="15" xfId="0" applyNumberFormat="1" applyFont="1" applyFill="1" applyBorder="1" applyAlignment="1" applyProtection="1">
      <alignment vertical="top"/>
      <protection locked="0"/>
    </xf>
    <xf numFmtId="0" fontId="15" fillId="2" borderId="15" xfId="0" applyFont="1" applyFill="1" applyBorder="1" applyAlignment="1" applyProtection="1">
      <alignment vertical="top" wrapText="1"/>
      <protection locked="0"/>
    </xf>
    <xf numFmtId="0" fontId="16" fillId="0" borderId="0" xfId="0" applyFont="1" applyAlignment="1">
      <alignment vertical="top"/>
    </xf>
    <xf numFmtId="0" fontId="15" fillId="3" borderId="15" xfId="0" applyFont="1" applyFill="1" applyBorder="1" applyAlignment="1">
      <alignment vertical="top"/>
    </xf>
    <xf numFmtId="0" fontId="15" fillId="2" borderId="15" xfId="0" applyFont="1" applyFill="1" applyBorder="1" applyAlignment="1">
      <alignment horizontal="right" vertical="top" wrapText="1"/>
    </xf>
    <xf numFmtId="0" fontId="15" fillId="3" borderId="15" xfId="0" applyFont="1" applyFill="1" applyBorder="1" applyAlignment="1" applyProtection="1">
      <alignment horizontal="right" vertical="top"/>
      <protection locked="0"/>
    </xf>
    <xf numFmtId="0" fontId="15" fillId="2" borderId="15" xfId="0" applyFont="1" applyFill="1" applyBorder="1" applyAlignment="1">
      <alignment vertical="top"/>
    </xf>
    <xf numFmtId="164" fontId="15" fillId="3" borderId="15" xfId="0" applyNumberFormat="1" applyFont="1" applyFill="1" applyBorder="1" applyAlignment="1">
      <alignment vertical="top"/>
    </xf>
    <xf numFmtId="44" fontId="0" fillId="0" borderId="0" xfId="1" applyFont="1"/>
    <xf numFmtId="44" fontId="0" fillId="0" borderId="0" xfId="0" applyNumberFormat="1" applyAlignment="1">
      <alignment wrapText="1"/>
    </xf>
    <xf numFmtId="0" fontId="4" fillId="5" borderId="12" xfId="0" applyFont="1" applyFill="1" applyBorder="1" applyAlignment="1">
      <alignment horizontal="left" vertical="center" wrapText="1"/>
    </xf>
    <xf numFmtId="0" fontId="11" fillId="0" borderId="7" xfId="0" applyFont="1" applyBorder="1"/>
    <xf numFmtId="44" fontId="11" fillId="0" borderId="0" xfId="1" applyFont="1" applyBorder="1"/>
    <xf numFmtId="44" fontId="11" fillId="0" borderId="8" xfId="1" applyFont="1" applyBorder="1"/>
    <xf numFmtId="0" fontId="19" fillId="5" borderId="1" xfId="0" applyFont="1" applyFill="1" applyBorder="1" applyAlignment="1">
      <alignment vertical="center"/>
    </xf>
    <xf numFmtId="0" fontId="19" fillId="5" borderId="2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8" fillId="0" borderId="1" xfId="0" applyFont="1" applyBorder="1"/>
    <xf numFmtId="44" fontId="11" fillId="0" borderId="3" xfId="0" applyNumberFormat="1" applyFont="1" applyBorder="1"/>
    <xf numFmtId="44" fontId="11" fillId="0" borderId="2" xfId="0" applyNumberFormat="1" applyFont="1" applyBorder="1"/>
    <xf numFmtId="0" fontId="17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 vertical="top" wrapText="1"/>
    </xf>
    <xf numFmtId="164" fontId="3" fillId="2" borderId="8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10" xfId="0" applyFont="1" applyFill="1" applyBorder="1" applyAlignment="1" applyProtection="1">
      <alignment horizontal="center"/>
      <protection locked="0"/>
    </xf>
    <xf numFmtId="0" fontId="0" fillId="3" borderId="15" xfId="0" applyFont="1" applyFill="1" applyBorder="1" applyAlignment="1" applyProtection="1">
      <alignment horizontal="right" vertical="top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2037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838200</xdr:colOff>
      <xdr:row>0</xdr:row>
      <xdr:rowOff>160020</xdr:rowOff>
    </xdr:from>
    <xdr:to>
      <xdr:col>6</xdr:col>
      <xdr:colOff>644691</xdr:colOff>
      <xdr:row>0</xdr:row>
      <xdr:rowOff>879657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402D06B-638D-41D4-8880-E479FB6A6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600" y="160020"/>
          <a:ext cx="885605" cy="719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4320759</xdr:colOff>
      <xdr:row>0</xdr:row>
      <xdr:rowOff>116114</xdr:rowOff>
    </xdr:from>
    <xdr:to>
      <xdr:col>9</xdr:col>
      <xdr:colOff>5222874</xdr:colOff>
      <xdr:row>0</xdr:row>
      <xdr:rowOff>834481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D1B6D94-BD9D-4CAD-8CD0-BF0C1D5F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32969" y="116114"/>
          <a:ext cx="904655" cy="71836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4320759</xdr:colOff>
      <xdr:row>0</xdr:row>
      <xdr:rowOff>116114</xdr:rowOff>
    </xdr:from>
    <xdr:to>
      <xdr:col>9</xdr:col>
      <xdr:colOff>5222874</xdr:colOff>
      <xdr:row>0</xdr:row>
      <xdr:rowOff>834481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1C49A2E-F9A2-490F-80D7-EF6194D05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32969" y="116114"/>
          <a:ext cx="904655" cy="7183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4320759</xdr:colOff>
      <xdr:row>0</xdr:row>
      <xdr:rowOff>116114</xdr:rowOff>
    </xdr:from>
    <xdr:to>
      <xdr:col>9</xdr:col>
      <xdr:colOff>5222874</xdr:colOff>
      <xdr:row>0</xdr:row>
      <xdr:rowOff>834481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74FCB9B-7E9A-4DF3-9D09-5CE950B85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43938" y="116114"/>
          <a:ext cx="911640" cy="7139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4320759</xdr:colOff>
      <xdr:row>0</xdr:row>
      <xdr:rowOff>116114</xdr:rowOff>
    </xdr:from>
    <xdr:to>
      <xdr:col>9</xdr:col>
      <xdr:colOff>5222874</xdr:colOff>
      <xdr:row>0</xdr:row>
      <xdr:rowOff>834481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19D5D40-B75A-4126-B86E-0AC7EB532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32969" y="116114"/>
          <a:ext cx="904655" cy="7183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4320759</xdr:colOff>
      <xdr:row>0</xdr:row>
      <xdr:rowOff>116114</xdr:rowOff>
    </xdr:from>
    <xdr:to>
      <xdr:col>9</xdr:col>
      <xdr:colOff>5222874</xdr:colOff>
      <xdr:row>0</xdr:row>
      <xdr:rowOff>834481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F9EAC19-1440-4A4A-9059-28185258E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32969" y="116114"/>
          <a:ext cx="904655" cy="7183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4320759</xdr:colOff>
      <xdr:row>0</xdr:row>
      <xdr:rowOff>116114</xdr:rowOff>
    </xdr:from>
    <xdr:to>
      <xdr:col>9</xdr:col>
      <xdr:colOff>5222874</xdr:colOff>
      <xdr:row>0</xdr:row>
      <xdr:rowOff>834481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85F5AEC-5644-43D7-B17C-F66CFBE88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32969" y="116114"/>
          <a:ext cx="904655" cy="7183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4320759</xdr:colOff>
      <xdr:row>0</xdr:row>
      <xdr:rowOff>116114</xdr:rowOff>
    </xdr:from>
    <xdr:to>
      <xdr:col>9</xdr:col>
      <xdr:colOff>5222874</xdr:colOff>
      <xdr:row>0</xdr:row>
      <xdr:rowOff>834481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53A6CEF-53DC-45D7-B3FC-D611FBD9F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32969" y="116114"/>
          <a:ext cx="904655" cy="7183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4320759</xdr:colOff>
      <xdr:row>0</xdr:row>
      <xdr:rowOff>116114</xdr:rowOff>
    </xdr:from>
    <xdr:to>
      <xdr:col>9</xdr:col>
      <xdr:colOff>5222874</xdr:colOff>
      <xdr:row>0</xdr:row>
      <xdr:rowOff>834481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626E91A-16B8-428A-883B-466B9D9CA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32969" y="116114"/>
          <a:ext cx="904655" cy="7183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4320759</xdr:colOff>
      <xdr:row>0</xdr:row>
      <xdr:rowOff>116114</xdr:rowOff>
    </xdr:from>
    <xdr:to>
      <xdr:col>9</xdr:col>
      <xdr:colOff>5222874</xdr:colOff>
      <xdr:row>0</xdr:row>
      <xdr:rowOff>834481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914683C-8897-45DC-8995-8689A37AC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32969" y="116114"/>
          <a:ext cx="904655" cy="7183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4320759</xdr:colOff>
      <xdr:row>0</xdr:row>
      <xdr:rowOff>116114</xdr:rowOff>
    </xdr:from>
    <xdr:to>
      <xdr:col>9</xdr:col>
      <xdr:colOff>5222874</xdr:colOff>
      <xdr:row>0</xdr:row>
      <xdr:rowOff>834481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F37C0A6-D35A-48BA-8A97-4A21A6863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32969" y="116114"/>
          <a:ext cx="904655" cy="718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03DBB-B3C3-4646-9C5B-7E2BC4604AA0}">
  <sheetPr>
    <pageSetUpPr fitToPage="1"/>
  </sheetPr>
  <dimension ref="A1:G13"/>
  <sheetViews>
    <sheetView tabSelected="1" view="pageBreakPreview" zoomScale="115" zoomScaleNormal="100" zoomScaleSheetLayoutView="115" workbookViewId="0">
      <selection sqref="A1:XFD1048576"/>
    </sheetView>
  </sheetViews>
  <sheetFormatPr baseColWidth="10" defaultRowHeight="13.8" x14ac:dyDescent="0.25"/>
  <cols>
    <col min="1" max="1" width="59.21875" style="54" customWidth="1"/>
    <col min="2" max="3" width="19" style="54" bestFit="1" customWidth="1"/>
    <col min="4" max="5" width="20.44140625" style="54" bestFit="1" customWidth="1"/>
    <col min="6" max="6" width="15.77734375" style="54" bestFit="1" customWidth="1"/>
    <col min="7" max="7" width="17" style="54" bestFit="1" customWidth="1"/>
    <col min="8" max="16384" width="11.5546875" style="54"/>
  </cols>
  <sheetData>
    <row r="1" spans="1:7" ht="76.8" customHeight="1" thickBot="1" x14ac:dyDescent="0.3">
      <c r="A1" s="133" t="s">
        <v>1036</v>
      </c>
      <c r="B1" s="134"/>
      <c r="C1" s="134"/>
      <c r="D1" s="134"/>
      <c r="E1" s="134"/>
      <c r="F1" s="134"/>
      <c r="G1" s="135"/>
    </row>
    <row r="2" spans="1:7" ht="28.2" thickBot="1" x14ac:dyDescent="0.3">
      <c r="A2" s="127" t="s">
        <v>418</v>
      </c>
      <c r="B2" s="128" t="s">
        <v>422</v>
      </c>
      <c r="C2" s="128" t="s">
        <v>421</v>
      </c>
      <c r="D2" s="128" t="s">
        <v>419</v>
      </c>
      <c r="E2" s="128" t="s">
        <v>420</v>
      </c>
      <c r="F2" s="128" t="s">
        <v>423</v>
      </c>
      <c r="G2" s="129" t="s">
        <v>424</v>
      </c>
    </row>
    <row r="3" spans="1:7" x14ac:dyDescent="0.25">
      <c r="A3" s="124" t="s">
        <v>426</v>
      </c>
      <c r="B3" s="125">
        <f>SUM('LV - WKG'!I11:I566)</f>
        <v>0</v>
      </c>
      <c r="C3" s="125">
        <f>B3*1.19</f>
        <v>0</v>
      </c>
      <c r="D3" s="125">
        <f>'LV - WKG'!I632</f>
        <v>0</v>
      </c>
      <c r="E3" s="125">
        <f>D3*1.19</f>
        <v>0</v>
      </c>
      <c r="F3" s="125">
        <f>SUM(B3,D3)</f>
        <v>0</v>
      </c>
      <c r="G3" s="126">
        <f>F3*1.19</f>
        <v>0</v>
      </c>
    </row>
    <row r="4" spans="1:7" x14ac:dyDescent="0.25">
      <c r="A4" s="124" t="s">
        <v>427</v>
      </c>
      <c r="B4" s="125">
        <f>SUM('LV - KKL'!I11:I272)</f>
        <v>0</v>
      </c>
      <c r="C4" s="125">
        <f t="shared" ref="C4:E12" si="0">B4*1.19</f>
        <v>0</v>
      </c>
      <c r="D4" s="125">
        <f>'LV - KKL'!I338</f>
        <v>0</v>
      </c>
      <c r="E4" s="125">
        <f t="shared" si="0"/>
        <v>0</v>
      </c>
      <c r="F4" s="125">
        <f t="shared" ref="F4:F12" si="1">SUM(B4,D4)</f>
        <v>0</v>
      </c>
      <c r="G4" s="126">
        <f t="shared" ref="G4" si="2">F4*1.19</f>
        <v>0</v>
      </c>
    </row>
    <row r="5" spans="1:7" x14ac:dyDescent="0.25">
      <c r="A5" s="124" t="s">
        <v>794</v>
      </c>
      <c r="B5" s="125">
        <f>SUM('LV - Naumburg'!I11:I384)</f>
        <v>0</v>
      </c>
      <c r="C5" s="125">
        <f t="shared" si="0"/>
        <v>0</v>
      </c>
      <c r="D5" s="125">
        <f>'LV - Naumburg'!I450</f>
        <v>0</v>
      </c>
      <c r="E5" s="125">
        <f t="shared" si="0"/>
        <v>0</v>
      </c>
      <c r="F5" s="125">
        <f t="shared" si="1"/>
        <v>0</v>
      </c>
      <c r="G5" s="126">
        <f t="shared" ref="G5" si="3">F5*1.19</f>
        <v>0</v>
      </c>
    </row>
    <row r="6" spans="1:7" x14ac:dyDescent="0.25">
      <c r="A6" s="124" t="s">
        <v>795</v>
      </c>
      <c r="B6" s="125">
        <f>SUM('LV - Zeitz'!I11:I262)</f>
        <v>0</v>
      </c>
      <c r="C6" s="125">
        <f t="shared" ref="C6" si="4">B6*1.19</f>
        <v>0</v>
      </c>
      <c r="D6" s="125">
        <f>'LV - Zeitz'!I328</f>
        <v>0</v>
      </c>
      <c r="E6" s="125">
        <f t="shared" ref="E6" si="5">D6*1.19</f>
        <v>0</v>
      </c>
      <c r="F6" s="125">
        <f t="shared" ref="F6" si="6">SUM(B6,D6)</f>
        <v>0</v>
      </c>
      <c r="G6" s="126">
        <f t="shared" ref="G6" si="7">F6*1.19</f>
        <v>0</v>
      </c>
    </row>
    <row r="7" spans="1:7" x14ac:dyDescent="0.25">
      <c r="A7" s="124" t="s">
        <v>1037</v>
      </c>
      <c r="B7" s="125">
        <f>SUM('LV - KLS'!I11:I100)</f>
        <v>0</v>
      </c>
      <c r="C7" s="125">
        <f t="shared" si="0"/>
        <v>0</v>
      </c>
      <c r="D7" s="125">
        <f>'LV - KLS'!I166</f>
        <v>0</v>
      </c>
      <c r="E7" s="125">
        <f t="shared" si="0"/>
        <v>0</v>
      </c>
      <c r="F7" s="125">
        <f t="shared" si="1"/>
        <v>0</v>
      </c>
      <c r="G7" s="126">
        <f t="shared" ref="G7" si="8">F7*1.19</f>
        <v>0</v>
      </c>
    </row>
    <row r="8" spans="1:7" x14ac:dyDescent="0.25">
      <c r="A8" s="124" t="s">
        <v>1579</v>
      </c>
      <c r="B8" s="125">
        <f>SUM('LV - KKH'!I11:I93)</f>
        <v>0</v>
      </c>
      <c r="C8" s="125">
        <f t="shared" si="0"/>
        <v>0</v>
      </c>
      <c r="D8" s="125">
        <f>'LV - KKH'!I159</f>
        <v>0</v>
      </c>
      <c r="E8" s="125">
        <f t="shared" si="0"/>
        <v>0</v>
      </c>
      <c r="F8" s="125">
        <f t="shared" si="1"/>
        <v>0</v>
      </c>
      <c r="G8" s="126">
        <f t="shared" ref="G8" si="9">F8*1.19</f>
        <v>0</v>
      </c>
    </row>
    <row r="9" spans="1:7" x14ac:dyDescent="0.25">
      <c r="A9" s="124" t="s">
        <v>1038</v>
      </c>
      <c r="B9" s="125">
        <f>SUM('LV - ZKS'!I11:I416)</f>
        <v>0</v>
      </c>
      <c r="C9" s="125">
        <f t="shared" si="0"/>
        <v>0</v>
      </c>
      <c r="D9" s="125">
        <f>'LV - ZKS'!I482</f>
        <v>0</v>
      </c>
      <c r="E9" s="125">
        <f t="shared" si="0"/>
        <v>0</v>
      </c>
      <c r="F9" s="125">
        <f t="shared" si="1"/>
        <v>0</v>
      </c>
      <c r="G9" s="126">
        <f t="shared" ref="G9" si="10">F9*1.19</f>
        <v>0</v>
      </c>
    </row>
    <row r="10" spans="1:7" x14ac:dyDescent="0.25">
      <c r="A10" s="124" t="s">
        <v>1711</v>
      </c>
      <c r="B10" s="125">
        <f>SUM('LV - KOB'!I11:I93)</f>
        <v>0</v>
      </c>
      <c r="C10" s="125">
        <f t="shared" si="0"/>
        <v>0</v>
      </c>
      <c r="D10" s="125">
        <f>'LV - KOB'!I159</f>
        <v>0</v>
      </c>
      <c r="E10" s="125">
        <f t="shared" si="0"/>
        <v>0</v>
      </c>
      <c r="F10" s="125">
        <f t="shared" si="1"/>
        <v>0</v>
      </c>
      <c r="G10" s="126">
        <f t="shared" ref="G10" si="11">F10*1.19</f>
        <v>0</v>
      </c>
    </row>
    <row r="11" spans="1:7" x14ac:dyDescent="0.25">
      <c r="A11" s="124" t="s">
        <v>1713</v>
      </c>
      <c r="B11" s="125">
        <f>SUM('LV - FKNe'!I11:I93)</f>
        <v>0</v>
      </c>
      <c r="C11" s="125">
        <f t="shared" si="0"/>
        <v>0</v>
      </c>
      <c r="D11" s="125">
        <f>'LV - FKNe'!I159</f>
        <v>0</v>
      </c>
      <c r="E11" s="125">
        <f t="shared" si="0"/>
        <v>0</v>
      </c>
      <c r="F11" s="125">
        <f t="shared" si="1"/>
        <v>0</v>
      </c>
      <c r="G11" s="126">
        <f t="shared" ref="G11" si="12">F11*1.19</f>
        <v>0</v>
      </c>
    </row>
    <row r="12" spans="1:7" ht="14.4" thickBot="1" x14ac:dyDescent="0.3">
      <c r="A12" s="124" t="s">
        <v>1352</v>
      </c>
      <c r="B12" s="125">
        <f>SUM('LV - KWF'!I11:I271)</f>
        <v>0</v>
      </c>
      <c r="C12" s="125">
        <f t="shared" si="0"/>
        <v>0</v>
      </c>
      <c r="D12" s="125">
        <f>'LV - KWF'!I337</f>
        <v>0</v>
      </c>
      <c r="E12" s="125">
        <f t="shared" si="0"/>
        <v>0</v>
      </c>
      <c r="F12" s="125">
        <f t="shared" si="1"/>
        <v>0</v>
      </c>
      <c r="G12" s="126">
        <f t="shared" ref="G12" si="13">F12*1.19</f>
        <v>0</v>
      </c>
    </row>
    <row r="13" spans="1:7" ht="14.4" thickBot="1" x14ac:dyDescent="0.3">
      <c r="A13" s="130" t="s">
        <v>425</v>
      </c>
      <c r="B13" s="132">
        <f t="shared" ref="B13:F13" si="14">SUM(B3:B12)</f>
        <v>0</v>
      </c>
      <c r="C13" s="132">
        <f t="shared" si="14"/>
        <v>0</v>
      </c>
      <c r="D13" s="132">
        <f t="shared" si="14"/>
        <v>0</v>
      </c>
      <c r="E13" s="132">
        <f t="shared" si="14"/>
        <v>0</v>
      </c>
      <c r="F13" s="132">
        <f t="shared" si="14"/>
        <v>0</v>
      </c>
      <c r="G13" s="131">
        <f>SUM(G3:G12)</f>
        <v>0</v>
      </c>
    </row>
  </sheetData>
  <sheetProtection algorithmName="SHA-512" hashValue="s3nrADhzP6abiPbhgO919u/HCJpyuJCKcjggLUKCFUigSSd7EWUaF6nBy5p/qzQnz8F4Q/kR+CgdX5a8FtnmPQ==" saltValue="S52cfOCLmfOOs7Q+H283+Q==" spinCount="100000" sheet="1" objects="1" scenarios="1" selectLockedCells="1"/>
  <mergeCells count="1">
    <mergeCell ref="A1:G1"/>
  </mergeCells>
  <pageMargins left="0.7" right="0.7" top="0.78740157499999996" bottom="0.78740157499999996" header="0.3" footer="0.3"/>
  <pageSetup paperSize="9" scale="7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A12CF-5771-4385-9EBD-55B4A98CDFB8}">
  <sheetPr>
    <pageSetUpPr fitToPage="1"/>
  </sheetPr>
  <dimension ref="A1:N171"/>
  <sheetViews>
    <sheetView view="pageBreakPreview" zoomScale="85" zoomScaleNormal="70" zoomScaleSheetLayoutView="8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5" sqref="C5:F5"/>
    </sheetView>
  </sheetViews>
  <sheetFormatPr baseColWidth="10" defaultRowHeight="14.4" x14ac:dyDescent="0.3"/>
  <cols>
    <col min="1" max="1" width="12.5546875" customWidth="1"/>
    <col min="2" max="2" width="75" style="22" customWidth="1"/>
    <col min="3" max="3" width="33.44140625" style="28" customWidth="1"/>
    <col min="4" max="4" width="8.88671875" style="28" bestFit="1" customWidth="1"/>
    <col min="5" max="5" width="16.44140625" style="38" customWidth="1"/>
    <col min="6" max="6" width="21.44140625" style="22" customWidth="1"/>
    <col min="7" max="7" width="21.44140625" customWidth="1"/>
    <col min="8" max="8" width="24" style="38" customWidth="1"/>
    <col min="9" max="9" width="26" style="38" customWidth="1"/>
    <col min="10" max="10" width="84.44140625" customWidth="1"/>
    <col min="11" max="11" width="11.6640625" customWidth="1"/>
    <col min="12" max="12" width="14.88671875" bestFit="1" customWidth="1"/>
  </cols>
  <sheetData>
    <row r="1" spans="1:12" ht="75" customHeight="1" thickBot="1" x14ac:dyDescent="0.35">
      <c r="A1" s="1" t="s">
        <v>1714</v>
      </c>
      <c r="B1" s="2"/>
      <c r="C1" s="3"/>
      <c r="D1" s="3"/>
      <c r="E1" s="5"/>
      <c r="F1" s="2"/>
      <c r="G1" s="4"/>
      <c r="H1" s="5"/>
      <c r="I1" s="5"/>
      <c r="J1" s="6"/>
    </row>
    <row r="2" spans="1:12" x14ac:dyDescent="0.3">
      <c r="A2" s="7"/>
      <c r="B2" s="8"/>
      <c r="C2" s="9"/>
      <c r="D2" s="9"/>
      <c r="E2" s="11"/>
      <c r="F2" s="8"/>
      <c r="G2" s="10"/>
      <c r="H2" s="11"/>
      <c r="I2" s="11"/>
      <c r="J2" s="12"/>
    </row>
    <row r="3" spans="1:12" ht="15.75" customHeight="1" x14ac:dyDescent="0.3">
      <c r="A3" s="13" t="s">
        <v>0</v>
      </c>
      <c r="B3" s="14"/>
      <c r="C3" s="139" t="s">
        <v>170</v>
      </c>
      <c r="D3" s="139"/>
      <c r="E3" s="139"/>
      <c r="F3" s="139"/>
      <c r="G3" s="15"/>
      <c r="H3" s="137" t="s">
        <v>1</v>
      </c>
      <c r="I3" s="137"/>
      <c r="J3" s="138"/>
    </row>
    <row r="4" spans="1:12" x14ac:dyDescent="0.3">
      <c r="A4" s="16"/>
      <c r="B4" s="14"/>
      <c r="C4" s="17"/>
      <c r="D4" s="17"/>
      <c r="E4" s="15"/>
      <c r="F4" s="14"/>
      <c r="G4" s="15"/>
      <c r="H4" s="137"/>
      <c r="I4" s="137"/>
      <c r="J4" s="138"/>
    </row>
    <row r="5" spans="1:12" ht="15.6" x14ac:dyDescent="0.3">
      <c r="A5" s="16"/>
      <c r="B5" s="18" t="s">
        <v>2</v>
      </c>
      <c r="C5" s="140"/>
      <c r="D5" s="140"/>
      <c r="E5" s="140"/>
      <c r="F5" s="140"/>
      <c r="G5" s="15"/>
      <c r="H5" s="19"/>
      <c r="I5" s="19"/>
      <c r="J5" s="20"/>
    </row>
    <row r="6" spans="1:12" ht="15.75" customHeight="1" x14ac:dyDescent="0.3">
      <c r="A6" s="16"/>
      <c r="B6" s="21" t="s">
        <v>3</v>
      </c>
      <c r="C6" s="141"/>
      <c r="D6" s="141"/>
      <c r="E6" s="141"/>
      <c r="F6" s="141"/>
      <c r="G6" s="15"/>
      <c r="H6" s="137" t="s">
        <v>4</v>
      </c>
      <c r="I6" s="137"/>
      <c r="J6" s="138"/>
    </row>
    <row r="7" spans="1:12" ht="15.75" customHeight="1" x14ac:dyDescent="0.3">
      <c r="A7" s="16"/>
      <c r="B7" s="21" t="s">
        <v>5</v>
      </c>
      <c r="C7" s="136" t="s">
        <v>171</v>
      </c>
      <c r="D7" s="136"/>
      <c r="E7" s="136"/>
      <c r="F7" s="136"/>
      <c r="G7" s="15"/>
      <c r="H7" s="137" t="s">
        <v>6</v>
      </c>
      <c r="I7" s="137"/>
      <c r="J7" s="138"/>
    </row>
    <row r="8" spans="1:12" x14ac:dyDescent="0.3">
      <c r="A8" s="16"/>
      <c r="B8" s="14"/>
      <c r="C8" s="17"/>
      <c r="D8" s="17"/>
      <c r="E8" s="19"/>
      <c r="F8" s="14"/>
      <c r="G8" s="15"/>
      <c r="H8" s="19"/>
      <c r="I8" s="19"/>
      <c r="J8" s="20"/>
    </row>
    <row r="9" spans="1:12" ht="15" thickBot="1" x14ac:dyDescent="0.35">
      <c r="A9" s="16"/>
      <c r="B9" s="14"/>
      <c r="C9" s="17"/>
      <c r="D9" s="17"/>
      <c r="E9" s="19"/>
      <c r="F9" s="14"/>
      <c r="G9" s="15"/>
      <c r="H9" s="19"/>
      <c r="I9" s="19"/>
      <c r="J9" s="20"/>
    </row>
    <row r="10" spans="1:12" ht="63" customHeight="1" thickBot="1" x14ac:dyDescent="0.35">
      <c r="A10" s="41" t="s">
        <v>7</v>
      </c>
      <c r="B10" s="123" t="s">
        <v>8</v>
      </c>
      <c r="C10" s="42"/>
      <c r="D10" s="43" t="s">
        <v>9</v>
      </c>
      <c r="E10" s="43" t="s">
        <v>10</v>
      </c>
      <c r="F10" s="43" t="s">
        <v>11</v>
      </c>
      <c r="G10" s="44" t="s">
        <v>12</v>
      </c>
      <c r="H10" s="45" t="s">
        <v>13</v>
      </c>
      <c r="I10" s="45" t="s">
        <v>14</v>
      </c>
      <c r="J10" s="46" t="s">
        <v>15</v>
      </c>
      <c r="K10" s="22"/>
      <c r="L10" s="22"/>
    </row>
    <row r="11" spans="1:12" s="28" customFormat="1" x14ac:dyDescent="0.3">
      <c r="A11" s="55"/>
      <c r="B11" s="56"/>
      <c r="C11" s="57"/>
      <c r="D11" s="55"/>
      <c r="E11" s="58"/>
      <c r="F11" s="59"/>
      <c r="G11" s="60"/>
      <c r="H11" s="61"/>
      <c r="I11" s="62"/>
      <c r="J11" s="63"/>
    </row>
    <row r="12" spans="1:12" s="115" customFormat="1" ht="31.2" x14ac:dyDescent="0.3">
      <c r="A12" s="23" t="s">
        <v>1715</v>
      </c>
      <c r="B12" s="33" t="s">
        <v>298</v>
      </c>
      <c r="C12" s="107"/>
      <c r="D12" s="108"/>
      <c r="E12" s="109"/>
      <c r="F12" s="110"/>
      <c r="G12" s="111"/>
      <c r="H12" s="112"/>
      <c r="I12" s="113"/>
      <c r="J12" s="114"/>
    </row>
    <row r="13" spans="1:12" s="28" customFormat="1" x14ac:dyDescent="0.3">
      <c r="A13" s="67"/>
      <c r="B13" s="68"/>
      <c r="C13" s="69"/>
      <c r="D13" s="67"/>
      <c r="E13" s="70"/>
      <c r="F13" s="71"/>
      <c r="G13" s="72"/>
      <c r="H13" s="73"/>
      <c r="I13" s="74"/>
      <c r="J13" s="75"/>
    </row>
    <row r="14" spans="1:12" s="28" customFormat="1" x14ac:dyDescent="0.3">
      <c r="A14" s="76"/>
      <c r="B14" s="77"/>
      <c r="C14" s="78"/>
      <c r="D14" s="76"/>
      <c r="E14" s="79"/>
      <c r="F14" s="80"/>
      <c r="G14" s="81"/>
      <c r="H14" s="82"/>
      <c r="I14" s="83"/>
      <c r="J14" s="84"/>
    </row>
    <row r="15" spans="1:12" s="115" customFormat="1" ht="15.6" x14ac:dyDescent="0.3">
      <c r="A15" s="23" t="s">
        <v>1716</v>
      </c>
      <c r="B15" s="33" t="s">
        <v>18</v>
      </c>
      <c r="C15" s="116"/>
      <c r="D15" s="119"/>
      <c r="E15" s="120"/>
      <c r="F15" s="117"/>
      <c r="G15" s="118"/>
      <c r="H15" s="112"/>
      <c r="I15" s="113"/>
      <c r="J15" s="114"/>
    </row>
    <row r="16" spans="1:12" s="28" customFormat="1" x14ac:dyDescent="0.3">
      <c r="A16" s="29"/>
      <c r="B16" s="30"/>
      <c r="C16" s="24"/>
      <c r="D16" s="86"/>
      <c r="E16" s="87"/>
      <c r="F16" s="88"/>
      <c r="G16" s="89"/>
      <c r="H16" s="64"/>
      <c r="I16" s="65"/>
      <c r="J16" s="66"/>
    </row>
    <row r="17" spans="1:10" s="28" customFormat="1" ht="26.4" x14ac:dyDescent="0.3">
      <c r="A17" s="29" t="s">
        <v>1717</v>
      </c>
      <c r="B17" s="30" t="s">
        <v>172</v>
      </c>
      <c r="C17" s="24" t="s">
        <v>19</v>
      </c>
      <c r="D17" s="86"/>
      <c r="E17" s="87"/>
      <c r="F17" s="88" t="s">
        <v>17</v>
      </c>
      <c r="G17" s="89"/>
      <c r="H17" s="64"/>
      <c r="I17" s="65"/>
      <c r="J17" s="66"/>
    </row>
    <row r="18" spans="1:10" s="28" customFormat="1" x14ac:dyDescent="0.3">
      <c r="A18" s="29" t="s">
        <v>1718</v>
      </c>
      <c r="B18" s="30" t="s">
        <v>20</v>
      </c>
      <c r="C18" s="24" t="s">
        <v>19</v>
      </c>
      <c r="D18" s="86"/>
      <c r="E18" s="87"/>
      <c r="F18" s="88" t="s">
        <v>17</v>
      </c>
      <c r="G18" s="89"/>
      <c r="H18" s="64"/>
      <c r="I18" s="65"/>
      <c r="J18" s="66"/>
    </row>
    <row r="19" spans="1:10" s="28" customFormat="1" x14ac:dyDescent="0.3">
      <c r="A19" s="29" t="s">
        <v>1719</v>
      </c>
      <c r="B19" s="30" t="s">
        <v>173</v>
      </c>
      <c r="C19" s="24" t="s">
        <v>19</v>
      </c>
      <c r="D19" s="86"/>
      <c r="E19" s="87"/>
      <c r="F19" s="88" t="s">
        <v>17</v>
      </c>
      <c r="G19" s="89"/>
      <c r="H19" s="64"/>
      <c r="I19" s="65"/>
      <c r="J19" s="66"/>
    </row>
    <row r="20" spans="1:10" s="28" customFormat="1" x14ac:dyDescent="0.3">
      <c r="A20" s="29" t="s">
        <v>1720</v>
      </c>
      <c r="B20" s="30" t="s">
        <v>174</v>
      </c>
      <c r="C20" s="24" t="s">
        <v>19</v>
      </c>
      <c r="D20" s="86"/>
      <c r="E20" s="87"/>
      <c r="F20" s="88" t="s">
        <v>17</v>
      </c>
      <c r="G20" s="89"/>
      <c r="H20" s="64"/>
      <c r="I20" s="65"/>
      <c r="J20" s="66"/>
    </row>
    <row r="21" spans="1:10" s="28" customFormat="1" x14ac:dyDescent="0.3">
      <c r="A21" s="29" t="s">
        <v>1721</v>
      </c>
      <c r="B21" s="30" t="s">
        <v>21</v>
      </c>
      <c r="C21" s="24" t="s">
        <v>19</v>
      </c>
      <c r="D21" s="86"/>
      <c r="E21" s="87"/>
      <c r="F21" s="88" t="s">
        <v>17</v>
      </c>
      <c r="G21" s="89"/>
      <c r="H21" s="64"/>
      <c r="I21" s="65"/>
      <c r="J21" s="66" t="s">
        <v>22</v>
      </c>
    </row>
    <row r="22" spans="1:10" s="28" customFormat="1" x14ac:dyDescent="0.3">
      <c r="A22" s="29"/>
      <c r="B22" s="30"/>
      <c r="C22" s="24"/>
      <c r="D22" s="86"/>
      <c r="E22" s="87"/>
      <c r="F22" s="88"/>
      <c r="G22" s="89"/>
      <c r="H22" s="64"/>
      <c r="I22" s="65"/>
      <c r="J22" s="66"/>
    </row>
    <row r="23" spans="1:10" s="28" customFormat="1" x14ac:dyDescent="0.3">
      <c r="A23" s="67"/>
      <c r="B23" s="68"/>
      <c r="C23" s="69"/>
      <c r="D23" s="67"/>
      <c r="E23" s="70"/>
      <c r="F23" s="71"/>
      <c r="G23" s="72"/>
      <c r="H23" s="73"/>
      <c r="I23" s="74"/>
      <c r="J23" s="75"/>
    </row>
    <row r="24" spans="1:10" s="28" customFormat="1" x14ac:dyDescent="0.3">
      <c r="A24" s="76"/>
      <c r="B24" s="77"/>
      <c r="C24" s="78"/>
      <c r="D24" s="76"/>
      <c r="E24" s="79"/>
      <c r="F24" s="80"/>
      <c r="G24" s="81"/>
      <c r="H24" s="82"/>
      <c r="I24" s="83"/>
      <c r="J24" s="84"/>
    </row>
    <row r="25" spans="1:10" s="115" customFormat="1" ht="15.6" x14ac:dyDescent="0.3">
      <c r="A25" s="23" t="s">
        <v>1722</v>
      </c>
      <c r="B25" s="33" t="s">
        <v>409</v>
      </c>
      <c r="C25" s="116"/>
      <c r="D25" s="108"/>
      <c r="E25" s="109"/>
      <c r="F25" s="117"/>
      <c r="G25" s="118"/>
      <c r="H25" s="112"/>
      <c r="I25" s="113"/>
      <c r="J25" s="114"/>
    </row>
    <row r="26" spans="1:10" s="28" customFormat="1" x14ac:dyDescent="0.3">
      <c r="A26" s="29"/>
      <c r="B26" s="30"/>
      <c r="C26" s="24"/>
      <c r="D26" s="86"/>
      <c r="E26" s="87"/>
      <c r="F26" s="88"/>
      <c r="G26" s="89"/>
      <c r="H26" s="64"/>
      <c r="I26" s="65"/>
      <c r="J26" s="66"/>
    </row>
    <row r="27" spans="1:10" s="28" customFormat="1" x14ac:dyDescent="0.3">
      <c r="A27" s="29" t="s">
        <v>1723</v>
      </c>
      <c r="B27" s="30" t="s">
        <v>381</v>
      </c>
      <c r="C27" s="24" t="s">
        <v>19</v>
      </c>
      <c r="D27" s="90">
        <v>1</v>
      </c>
      <c r="E27" s="87" t="s">
        <v>16</v>
      </c>
      <c r="F27" s="88" t="s">
        <v>17</v>
      </c>
      <c r="G27" s="89"/>
      <c r="H27" s="64"/>
      <c r="I27" s="65">
        <f>D27*H27</f>
        <v>0</v>
      </c>
      <c r="J27" s="66" t="s">
        <v>358</v>
      </c>
    </row>
    <row r="28" spans="1:10" s="28" customFormat="1" x14ac:dyDescent="0.3">
      <c r="A28" s="29" t="s">
        <v>1724</v>
      </c>
      <c r="B28" s="30" t="s">
        <v>382</v>
      </c>
      <c r="C28" s="24" t="s">
        <v>19</v>
      </c>
      <c r="D28" s="86"/>
      <c r="E28" s="87"/>
      <c r="F28" s="88" t="s">
        <v>17</v>
      </c>
      <c r="G28" s="89"/>
      <c r="H28" s="64"/>
      <c r="I28" s="65"/>
      <c r="J28" s="66" t="s">
        <v>31</v>
      </c>
    </row>
    <row r="29" spans="1:10" s="28" customFormat="1" x14ac:dyDescent="0.3">
      <c r="A29" s="29" t="s">
        <v>1725</v>
      </c>
      <c r="B29" s="30" t="s">
        <v>404</v>
      </c>
      <c r="C29" s="24" t="s">
        <v>405</v>
      </c>
      <c r="D29" s="86"/>
      <c r="E29" s="87"/>
      <c r="F29" s="88" t="s">
        <v>17</v>
      </c>
      <c r="G29" s="89"/>
      <c r="H29" s="64"/>
      <c r="I29" s="65"/>
      <c r="J29" s="66" t="s">
        <v>31</v>
      </c>
    </row>
    <row r="30" spans="1:10" s="28" customFormat="1" x14ac:dyDescent="0.3">
      <c r="A30" s="29" t="s">
        <v>1726</v>
      </c>
      <c r="B30" s="30" t="s">
        <v>383</v>
      </c>
      <c r="C30" s="24" t="s">
        <v>19</v>
      </c>
      <c r="D30" s="86"/>
      <c r="E30" s="87"/>
      <c r="F30" s="88" t="s">
        <v>17</v>
      </c>
      <c r="G30" s="89"/>
      <c r="H30" s="64"/>
      <c r="I30" s="65"/>
      <c r="J30" s="66" t="s">
        <v>31</v>
      </c>
    </row>
    <row r="31" spans="1:10" s="28" customFormat="1" ht="26.4" x14ac:dyDescent="0.3">
      <c r="A31" s="29" t="s">
        <v>1727</v>
      </c>
      <c r="B31" s="30" t="s">
        <v>384</v>
      </c>
      <c r="C31" s="24" t="s">
        <v>19</v>
      </c>
      <c r="D31" s="86"/>
      <c r="E31" s="87"/>
      <c r="F31" s="88" t="s">
        <v>17</v>
      </c>
      <c r="G31" s="89"/>
      <c r="H31" s="64"/>
      <c r="I31" s="65"/>
      <c r="J31" s="66" t="s">
        <v>31</v>
      </c>
    </row>
    <row r="32" spans="1:10" s="28" customFormat="1" x14ac:dyDescent="0.3">
      <c r="A32" s="29" t="s">
        <v>1728</v>
      </c>
      <c r="B32" s="30" t="s">
        <v>181</v>
      </c>
      <c r="C32" s="24" t="s">
        <v>182</v>
      </c>
      <c r="D32" s="86"/>
      <c r="E32" s="87" t="s">
        <v>26</v>
      </c>
      <c r="F32" s="88" t="s">
        <v>17</v>
      </c>
      <c r="G32" s="89"/>
      <c r="H32" s="64"/>
      <c r="I32" s="65"/>
      <c r="J32" s="66" t="s">
        <v>31</v>
      </c>
    </row>
    <row r="33" spans="1:10" s="28" customFormat="1" x14ac:dyDescent="0.3">
      <c r="A33" s="29" t="s">
        <v>1729</v>
      </c>
      <c r="B33" s="30" t="s">
        <v>183</v>
      </c>
      <c r="C33" s="24" t="s">
        <v>19</v>
      </c>
      <c r="D33" s="86"/>
      <c r="E33" s="87"/>
      <c r="F33" s="88" t="s">
        <v>17</v>
      </c>
      <c r="G33" s="48"/>
      <c r="H33" s="64"/>
      <c r="I33" s="65"/>
      <c r="J33" s="66" t="s">
        <v>31</v>
      </c>
    </row>
    <row r="34" spans="1:10" s="28" customFormat="1" x14ac:dyDescent="0.3">
      <c r="A34" s="29" t="s">
        <v>1730</v>
      </c>
      <c r="B34" s="30" t="s">
        <v>184</v>
      </c>
      <c r="C34" s="24" t="s">
        <v>19</v>
      </c>
      <c r="D34" s="86"/>
      <c r="E34" s="87"/>
      <c r="F34" s="88" t="s">
        <v>17</v>
      </c>
      <c r="G34" s="89"/>
      <c r="H34" s="64"/>
      <c r="I34" s="65"/>
      <c r="J34" s="66" t="s">
        <v>31</v>
      </c>
    </row>
    <row r="35" spans="1:10" s="28" customFormat="1" ht="26.4" x14ac:dyDescent="0.3">
      <c r="A35" s="29" t="s">
        <v>1731</v>
      </c>
      <c r="B35" s="30" t="s">
        <v>185</v>
      </c>
      <c r="C35" s="24" t="s">
        <v>19</v>
      </c>
      <c r="D35" s="86"/>
      <c r="E35" s="87"/>
      <c r="F35" s="88" t="s">
        <v>17</v>
      </c>
      <c r="G35" s="89"/>
      <c r="H35" s="64"/>
      <c r="I35" s="65"/>
      <c r="J35" s="66" t="s">
        <v>31</v>
      </c>
    </row>
    <row r="36" spans="1:10" s="28" customFormat="1" x14ac:dyDescent="0.3">
      <c r="A36" s="29" t="s">
        <v>1732</v>
      </c>
      <c r="B36" s="30" t="s">
        <v>385</v>
      </c>
      <c r="C36" s="35"/>
      <c r="D36" s="86"/>
      <c r="E36" s="87" t="s">
        <v>188</v>
      </c>
      <c r="F36" s="88"/>
      <c r="G36" s="89"/>
      <c r="H36" s="64"/>
      <c r="I36" s="65"/>
      <c r="J36" s="66" t="s">
        <v>31</v>
      </c>
    </row>
    <row r="37" spans="1:10" s="28" customFormat="1" x14ac:dyDescent="0.3">
      <c r="A37" s="29" t="s">
        <v>1733</v>
      </c>
      <c r="B37" s="30" t="s">
        <v>194</v>
      </c>
      <c r="C37" s="24" t="s">
        <v>19</v>
      </c>
      <c r="D37" s="86"/>
      <c r="E37" s="87"/>
      <c r="F37" s="88" t="s">
        <v>17</v>
      </c>
      <c r="G37" s="89"/>
      <c r="H37" s="64"/>
      <c r="I37" s="65"/>
      <c r="J37" s="66" t="s">
        <v>31</v>
      </c>
    </row>
    <row r="38" spans="1:10" s="28" customFormat="1" x14ac:dyDescent="0.3">
      <c r="A38" s="29" t="s">
        <v>1734</v>
      </c>
      <c r="B38" s="30" t="s">
        <v>195</v>
      </c>
      <c r="C38" s="24" t="s">
        <v>19</v>
      </c>
      <c r="D38" s="86"/>
      <c r="E38" s="87"/>
      <c r="F38" s="88">
        <v>1</v>
      </c>
      <c r="G38" s="89"/>
      <c r="H38" s="64"/>
      <c r="I38" s="65"/>
      <c r="J38" s="66" t="s">
        <v>31</v>
      </c>
    </row>
    <row r="39" spans="1:10" s="28" customFormat="1" x14ac:dyDescent="0.3">
      <c r="A39" s="29" t="s">
        <v>1735</v>
      </c>
      <c r="B39" s="30" t="s">
        <v>196</v>
      </c>
      <c r="C39" s="24" t="s">
        <v>19</v>
      </c>
      <c r="D39" s="86"/>
      <c r="E39" s="87"/>
      <c r="F39" s="88">
        <v>1</v>
      </c>
      <c r="G39" s="89"/>
      <c r="H39" s="64"/>
      <c r="I39" s="65"/>
      <c r="J39" s="66" t="s">
        <v>31</v>
      </c>
    </row>
    <row r="40" spans="1:10" s="28" customFormat="1" x14ac:dyDescent="0.3">
      <c r="A40" s="29" t="s">
        <v>1736</v>
      </c>
      <c r="B40" s="30" t="s">
        <v>197</v>
      </c>
      <c r="C40" s="24" t="s">
        <v>19</v>
      </c>
      <c r="D40" s="86"/>
      <c r="E40" s="87"/>
      <c r="F40" s="88">
        <v>1</v>
      </c>
      <c r="G40" s="89"/>
      <c r="H40" s="64"/>
      <c r="I40" s="65"/>
      <c r="J40" s="66" t="s">
        <v>31</v>
      </c>
    </row>
    <row r="41" spans="1:10" s="28" customFormat="1" x14ac:dyDescent="0.3">
      <c r="A41" s="29" t="s">
        <v>1737</v>
      </c>
      <c r="B41" s="30" t="s">
        <v>198</v>
      </c>
      <c r="C41" s="24" t="s">
        <v>19</v>
      </c>
      <c r="D41" s="86"/>
      <c r="E41" s="87"/>
      <c r="F41" s="88" t="s">
        <v>17</v>
      </c>
      <c r="G41" s="89"/>
      <c r="H41" s="64"/>
      <c r="I41" s="65"/>
      <c r="J41" s="66" t="s">
        <v>31</v>
      </c>
    </row>
    <row r="42" spans="1:10" s="28" customFormat="1" x14ac:dyDescent="0.3">
      <c r="A42" s="29" t="s">
        <v>1738</v>
      </c>
      <c r="B42" s="30" t="s">
        <v>199</v>
      </c>
      <c r="C42" s="24" t="s">
        <v>19</v>
      </c>
      <c r="D42" s="86"/>
      <c r="E42" s="87"/>
      <c r="F42" s="88" t="s">
        <v>17</v>
      </c>
      <c r="G42" s="89"/>
      <c r="H42" s="64"/>
      <c r="I42" s="65"/>
      <c r="J42" s="66" t="s">
        <v>31</v>
      </c>
    </row>
    <row r="43" spans="1:10" s="28" customFormat="1" ht="26.4" x14ac:dyDescent="0.3">
      <c r="A43" s="29" t="s">
        <v>1739</v>
      </c>
      <c r="B43" s="30" t="s">
        <v>200</v>
      </c>
      <c r="C43" s="24" t="s">
        <v>19</v>
      </c>
      <c r="D43" s="86"/>
      <c r="E43" s="87"/>
      <c r="F43" s="88" t="s">
        <v>17</v>
      </c>
      <c r="G43" s="89"/>
      <c r="H43" s="64"/>
      <c r="I43" s="65"/>
      <c r="J43" s="66" t="s">
        <v>31</v>
      </c>
    </row>
    <row r="44" spans="1:10" s="28" customFormat="1" x14ac:dyDescent="0.3">
      <c r="A44" s="29" t="s">
        <v>1740</v>
      </c>
      <c r="B44" s="30" t="s">
        <v>202</v>
      </c>
      <c r="C44" s="24" t="s">
        <v>19</v>
      </c>
      <c r="D44" s="86"/>
      <c r="E44" s="87"/>
      <c r="F44" s="88" t="s">
        <v>17</v>
      </c>
      <c r="G44" s="89"/>
      <c r="H44" s="64"/>
      <c r="I44" s="65"/>
      <c r="J44" s="66" t="s">
        <v>31</v>
      </c>
    </row>
    <row r="45" spans="1:10" s="28" customFormat="1" x14ac:dyDescent="0.3">
      <c r="A45" s="29" t="s">
        <v>1741</v>
      </c>
      <c r="B45" s="30" t="s">
        <v>203</v>
      </c>
      <c r="C45" s="24" t="s">
        <v>19</v>
      </c>
      <c r="D45" s="86"/>
      <c r="E45" s="87"/>
      <c r="F45" s="88" t="s">
        <v>17</v>
      </c>
      <c r="G45" s="89"/>
      <c r="H45" s="64"/>
      <c r="I45" s="65"/>
      <c r="J45" s="66" t="s">
        <v>31</v>
      </c>
    </row>
    <row r="46" spans="1:10" s="28" customFormat="1" x14ac:dyDescent="0.3">
      <c r="A46" s="29" t="s">
        <v>1742</v>
      </c>
      <c r="B46" s="30" t="s">
        <v>205</v>
      </c>
      <c r="C46" s="24" t="s">
        <v>19</v>
      </c>
      <c r="D46" s="86"/>
      <c r="E46" s="87"/>
      <c r="F46" s="88" t="s">
        <v>17</v>
      </c>
      <c r="G46" s="89"/>
      <c r="H46" s="64"/>
      <c r="I46" s="65"/>
      <c r="J46" s="49" t="s">
        <v>206</v>
      </c>
    </row>
    <row r="47" spans="1:10" s="28" customFormat="1" x14ac:dyDescent="0.3">
      <c r="A47" s="29" t="s">
        <v>1743</v>
      </c>
      <c r="B47" s="30" t="s">
        <v>207</v>
      </c>
      <c r="C47" s="24" t="s">
        <v>19</v>
      </c>
      <c r="D47" s="86"/>
      <c r="E47" s="87"/>
      <c r="F47" s="88" t="s">
        <v>17</v>
      </c>
      <c r="G47" s="89"/>
      <c r="H47" s="64"/>
      <c r="I47" s="65"/>
      <c r="J47" s="66" t="s">
        <v>31</v>
      </c>
    </row>
    <row r="48" spans="1:10" s="28" customFormat="1" x14ac:dyDescent="0.3">
      <c r="A48" s="29" t="s">
        <v>1744</v>
      </c>
      <c r="B48" s="30" t="s">
        <v>208</v>
      </c>
      <c r="C48" s="24" t="s">
        <v>19</v>
      </c>
      <c r="D48" s="86"/>
      <c r="E48" s="26" t="s">
        <v>27</v>
      </c>
      <c r="F48" s="27">
        <v>5</v>
      </c>
      <c r="G48" s="89"/>
      <c r="H48" s="64"/>
      <c r="I48" s="65"/>
      <c r="J48" s="66" t="s">
        <v>31</v>
      </c>
    </row>
    <row r="49" spans="1:10" s="28" customFormat="1" x14ac:dyDescent="0.3">
      <c r="A49" s="29" t="s">
        <v>1745</v>
      </c>
      <c r="B49" s="30" t="s">
        <v>209</v>
      </c>
      <c r="C49" s="24" t="s">
        <v>19</v>
      </c>
      <c r="D49" s="86"/>
      <c r="E49" s="87"/>
      <c r="F49" s="88">
        <v>10</v>
      </c>
      <c r="G49" s="89"/>
      <c r="H49" s="64"/>
      <c r="I49" s="65"/>
      <c r="J49" s="66" t="s">
        <v>31</v>
      </c>
    </row>
    <row r="50" spans="1:10" s="28" customFormat="1" x14ac:dyDescent="0.3">
      <c r="A50" s="29" t="s">
        <v>1746</v>
      </c>
      <c r="B50" s="30" t="s">
        <v>211</v>
      </c>
      <c r="C50" s="24" t="s">
        <v>19</v>
      </c>
      <c r="D50" s="86"/>
      <c r="E50" s="87"/>
      <c r="F50" s="88" t="s">
        <v>17</v>
      </c>
      <c r="G50" s="89"/>
      <c r="H50" s="64"/>
      <c r="I50" s="65"/>
      <c r="J50" s="66" t="s">
        <v>31</v>
      </c>
    </row>
    <row r="51" spans="1:10" s="28" customFormat="1" x14ac:dyDescent="0.3">
      <c r="A51" s="29" t="s">
        <v>1747</v>
      </c>
      <c r="B51" s="30" t="s">
        <v>212</v>
      </c>
      <c r="C51" s="24" t="s">
        <v>213</v>
      </c>
      <c r="D51" s="86"/>
      <c r="E51" s="26" t="s">
        <v>27</v>
      </c>
      <c r="F51" s="88" t="s">
        <v>17</v>
      </c>
      <c r="G51" s="89"/>
      <c r="H51" s="64"/>
      <c r="I51" s="65"/>
      <c r="J51" s="66" t="s">
        <v>31</v>
      </c>
    </row>
    <row r="52" spans="1:10" s="28" customFormat="1" ht="26.4" x14ac:dyDescent="0.3">
      <c r="A52" s="29" t="s">
        <v>1748</v>
      </c>
      <c r="B52" s="30" t="s">
        <v>214</v>
      </c>
      <c r="C52" s="24" t="s">
        <v>215</v>
      </c>
      <c r="D52" s="86"/>
      <c r="E52" s="26" t="s">
        <v>27</v>
      </c>
      <c r="F52" s="88" t="s">
        <v>17</v>
      </c>
      <c r="G52" s="89"/>
      <c r="H52" s="64"/>
      <c r="I52" s="65"/>
      <c r="J52" s="66" t="s">
        <v>31</v>
      </c>
    </row>
    <row r="53" spans="1:10" s="28" customFormat="1" x14ac:dyDescent="0.3">
      <c r="A53" s="29" t="s">
        <v>1749</v>
      </c>
      <c r="B53" s="30" t="s">
        <v>216</v>
      </c>
      <c r="C53" s="24" t="s">
        <v>217</v>
      </c>
      <c r="D53" s="86"/>
      <c r="E53" s="26" t="s">
        <v>27</v>
      </c>
      <c r="F53" s="88" t="s">
        <v>17</v>
      </c>
      <c r="G53" s="89"/>
      <c r="H53" s="64"/>
      <c r="I53" s="65"/>
      <c r="J53" s="66" t="s">
        <v>31</v>
      </c>
    </row>
    <row r="54" spans="1:10" s="28" customFormat="1" x14ac:dyDescent="0.3">
      <c r="A54" s="29" t="s">
        <v>1750</v>
      </c>
      <c r="B54" s="30" t="s">
        <v>218</v>
      </c>
      <c r="C54" s="24" t="s">
        <v>386</v>
      </c>
      <c r="D54" s="86"/>
      <c r="E54" s="26" t="s">
        <v>219</v>
      </c>
      <c r="F54" s="88" t="s">
        <v>17</v>
      </c>
      <c r="G54" s="89"/>
      <c r="H54" s="64"/>
      <c r="I54" s="65"/>
      <c r="J54" s="66" t="s">
        <v>31</v>
      </c>
    </row>
    <row r="55" spans="1:10" s="28" customFormat="1" x14ac:dyDescent="0.3">
      <c r="A55" s="29" t="s">
        <v>1751</v>
      </c>
      <c r="B55" s="30" t="s">
        <v>220</v>
      </c>
      <c r="C55" s="24" t="s">
        <v>387</v>
      </c>
      <c r="D55" s="86"/>
      <c r="E55" s="26" t="s">
        <v>219</v>
      </c>
      <c r="F55" s="88" t="s">
        <v>17</v>
      </c>
      <c r="G55" s="89"/>
      <c r="H55" s="64"/>
      <c r="I55" s="65"/>
      <c r="J55" s="66" t="s">
        <v>31</v>
      </c>
    </row>
    <row r="56" spans="1:10" s="28" customFormat="1" x14ac:dyDescent="0.3">
      <c r="A56" s="29" t="s">
        <v>1752</v>
      </c>
      <c r="B56" s="30" t="s">
        <v>221</v>
      </c>
      <c r="C56" s="24" t="s">
        <v>19</v>
      </c>
      <c r="D56" s="86"/>
      <c r="E56" s="87"/>
      <c r="F56" s="88" t="s">
        <v>17</v>
      </c>
      <c r="G56" s="89"/>
      <c r="H56" s="64"/>
      <c r="I56" s="65"/>
      <c r="J56" s="66" t="s">
        <v>31</v>
      </c>
    </row>
    <row r="57" spans="1:10" s="28" customFormat="1" ht="52.8" x14ac:dyDescent="0.3">
      <c r="A57" s="29" t="s">
        <v>1753</v>
      </c>
      <c r="B57" s="30" t="s">
        <v>222</v>
      </c>
      <c r="C57" s="24" t="s">
        <v>19</v>
      </c>
      <c r="D57" s="86"/>
      <c r="E57" s="87"/>
      <c r="F57" s="88">
        <v>10</v>
      </c>
      <c r="G57" s="89"/>
      <c r="H57" s="64"/>
      <c r="I57" s="65"/>
      <c r="J57" s="66" t="s">
        <v>31</v>
      </c>
    </row>
    <row r="58" spans="1:10" s="28" customFormat="1" x14ac:dyDescent="0.3">
      <c r="A58" s="29" t="s">
        <v>1754</v>
      </c>
      <c r="B58" s="30" t="s">
        <v>223</v>
      </c>
      <c r="C58" s="24" t="s">
        <v>224</v>
      </c>
      <c r="D58" s="86"/>
      <c r="E58" s="87"/>
      <c r="F58" s="88" t="s">
        <v>17</v>
      </c>
      <c r="G58" s="89"/>
      <c r="H58" s="64"/>
      <c r="I58" s="65"/>
      <c r="J58" s="66" t="s">
        <v>31</v>
      </c>
    </row>
    <row r="59" spans="1:10" s="28" customFormat="1" x14ac:dyDescent="0.3">
      <c r="A59" s="29" t="s">
        <v>1755</v>
      </c>
      <c r="B59" s="30" t="s">
        <v>225</v>
      </c>
      <c r="C59" s="24" t="s">
        <v>226</v>
      </c>
      <c r="D59" s="86"/>
      <c r="E59" s="87"/>
      <c r="F59" s="88" t="s">
        <v>17</v>
      </c>
      <c r="G59" s="89"/>
      <c r="H59" s="64"/>
      <c r="I59" s="65"/>
      <c r="J59" s="66" t="s">
        <v>31</v>
      </c>
    </row>
    <row r="60" spans="1:10" s="28" customFormat="1" x14ac:dyDescent="0.3">
      <c r="A60" s="29" t="s">
        <v>1756</v>
      </c>
      <c r="B60" s="30" t="s">
        <v>228</v>
      </c>
      <c r="C60" s="24" t="s">
        <v>19</v>
      </c>
      <c r="D60" s="86"/>
      <c r="E60" s="87"/>
      <c r="F60" s="88">
        <v>1</v>
      </c>
      <c r="G60" s="89"/>
      <c r="H60" s="64"/>
      <c r="I60" s="65"/>
      <c r="J60" s="66" t="s">
        <v>31</v>
      </c>
    </row>
    <row r="61" spans="1:10" s="28" customFormat="1" x14ac:dyDescent="0.3">
      <c r="A61" s="29" t="s">
        <v>1757</v>
      </c>
      <c r="B61" s="30" t="s">
        <v>388</v>
      </c>
      <c r="C61" s="24" t="s">
        <v>19</v>
      </c>
      <c r="D61" s="86"/>
      <c r="E61" s="87"/>
      <c r="F61" s="88" t="s">
        <v>17</v>
      </c>
      <c r="G61" s="89"/>
      <c r="H61" s="64"/>
      <c r="I61" s="65"/>
      <c r="J61" s="66" t="s">
        <v>31</v>
      </c>
    </row>
    <row r="62" spans="1:10" s="28" customFormat="1" ht="26.4" x14ac:dyDescent="0.3">
      <c r="A62" s="29" t="s">
        <v>1758</v>
      </c>
      <c r="B62" s="30" t="s">
        <v>389</v>
      </c>
      <c r="C62" s="24" t="s">
        <v>19</v>
      </c>
      <c r="D62" s="86"/>
      <c r="E62" s="26"/>
      <c r="F62" s="88" t="s">
        <v>17</v>
      </c>
      <c r="G62" s="89"/>
      <c r="H62" s="64"/>
      <c r="I62" s="65"/>
      <c r="J62" s="66" t="s">
        <v>31</v>
      </c>
    </row>
    <row r="63" spans="1:10" s="28" customFormat="1" x14ac:dyDescent="0.3">
      <c r="A63" s="29" t="s">
        <v>1759</v>
      </c>
      <c r="B63" s="30" t="s">
        <v>391</v>
      </c>
      <c r="C63" s="24" t="s">
        <v>19</v>
      </c>
      <c r="D63" s="86"/>
      <c r="E63" s="26"/>
      <c r="F63" s="88" t="s">
        <v>17</v>
      </c>
      <c r="G63" s="89"/>
      <c r="H63" s="64"/>
      <c r="I63" s="65"/>
      <c r="J63" s="66" t="s">
        <v>31</v>
      </c>
    </row>
    <row r="64" spans="1:10" s="28" customFormat="1" x14ac:dyDescent="0.3">
      <c r="A64" s="29" t="s">
        <v>1760</v>
      </c>
      <c r="B64" s="30" t="s">
        <v>392</v>
      </c>
      <c r="C64" s="24" t="s">
        <v>19</v>
      </c>
      <c r="D64" s="86"/>
      <c r="E64" s="26"/>
      <c r="F64" s="88" t="s">
        <v>17</v>
      </c>
      <c r="G64" s="89"/>
      <c r="H64" s="64"/>
      <c r="I64" s="65"/>
      <c r="J64" s="66" t="s">
        <v>31</v>
      </c>
    </row>
    <row r="65" spans="1:10" s="28" customFormat="1" ht="26.4" x14ac:dyDescent="0.3">
      <c r="A65" s="29" t="s">
        <v>1761</v>
      </c>
      <c r="B65" s="30" t="s">
        <v>397</v>
      </c>
      <c r="C65" s="24" t="s">
        <v>19</v>
      </c>
      <c r="D65" s="90">
        <v>1</v>
      </c>
      <c r="E65" s="87" t="s">
        <v>33</v>
      </c>
      <c r="F65" s="27" t="s">
        <v>17</v>
      </c>
      <c r="G65" s="89"/>
      <c r="H65" s="64"/>
      <c r="I65" s="65">
        <f>D65*H65</f>
        <v>0</v>
      </c>
      <c r="J65" s="66" t="s">
        <v>358</v>
      </c>
    </row>
    <row r="66" spans="1:10" s="28" customFormat="1" x14ac:dyDescent="0.3">
      <c r="A66" s="29" t="s">
        <v>1762</v>
      </c>
      <c r="B66" s="30" t="s">
        <v>398</v>
      </c>
      <c r="C66" s="24" t="s">
        <v>19</v>
      </c>
      <c r="D66" s="90">
        <v>1</v>
      </c>
      <c r="E66" s="87" t="s">
        <v>16</v>
      </c>
      <c r="F66" s="27" t="s">
        <v>17</v>
      </c>
      <c r="G66" s="89"/>
      <c r="H66" s="64"/>
      <c r="I66" s="65">
        <f>D66*H66</f>
        <v>0</v>
      </c>
      <c r="J66" s="66" t="s">
        <v>358</v>
      </c>
    </row>
    <row r="67" spans="1:10" s="28" customFormat="1" ht="39.6" x14ac:dyDescent="0.3">
      <c r="A67" s="29" t="s">
        <v>1763</v>
      </c>
      <c r="B67" s="30" t="s">
        <v>399</v>
      </c>
      <c r="C67" s="24" t="s">
        <v>19</v>
      </c>
      <c r="D67" s="90">
        <v>1</v>
      </c>
      <c r="E67" s="87" t="s">
        <v>16</v>
      </c>
      <c r="F67" s="27" t="s">
        <v>17</v>
      </c>
      <c r="G67" s="89"/>
      <c r="H67" s="64"/>
      <c r="I67" s="65">
        <f>D67*H67</f>
        <v>0</v>
      </c>
      <c r="J67" s="66" t="s">
        <v>358</v>
      </c>
    </row>
    <row r="68" spans="1:10" s="28" customFormat="1" x14ac:dyDescent="0.3">
      <c r="A68" s="29" t="s">
        <v>1764</v>
      </c>
      <c r="B68" s="30" t="s">
        <v>393</v>
      </c>
      <c r="C68" s="24" t="s">
        <v>19</v>
      </c>
      <c r="D68" s="86"/>
      <c r="E68" s="26"/>
      <c r="F68" s="88" t="s">
        <v>17</v>
      </c>
      <c r="G68" s="89"/>
      <c r="H68" s="64"/>
      <c r="I68" s="65"/>
      <c r="J68" s="66" t="s">
        <v>31</v>
      </c>
    </row>
    <row r="69" spans="1:10" s="28" customFormat="1" x14ac:dyDescent="0.3">
      <c r="A69" s="29" t="s">
        <v>1765</v>
      </c>
      <c r="B69" s="30" t="s">
        <v>390</v>
      </c>
      <c r="C69" s="24" t="s">
        <v>30</v>
      </c>
      <c r="D69" s="86"/>
      <c r="E69" s="87"/>
      <c r="F69" s="88">
        <v>1</v>
      </c>
      <c r="G69" s="89"/>
      <c r="H69" s="64"/>
      <c r="I69" s="65"/>
      <c r="J69" s="66" t="s">
        <v>31</v>
      </c>
    </row>
    <row r="70" spans="1:10" s="28" customFormat="1" x14ac:dyDescent="0.3">
      <c r="A70" s="29" t="s">
        <v>1766</v>
      </c>
      <c r="B70" s="30" t="s">
        <v>394</v>
      </c>
      <c r="C70" s="24" t="s">
        <v>19</v>
      </c>
      <c r="D70" s="86"/>
      <c r="E70" s="26"/>
      <c r="F70" s="88" t="s">
        <v>17</v>
      </c>
      <c r="G70" s="89"/>
      <c r="H70" s="64"/>
      <c r="I70" s="65"/>
      <c r="J70" s="66" t="s">
        <v>31</v>
      </c>
    </row>
    <row r="71" spans="1:10" s="28" customFormat="1" x14ac:dyDescent="0.3">
      <c r="A71" s="29" t="s">
        <v>1767</v>
      </c>
      <c r="B71" s="30" t="s">
        <v>395</v>
      </c>
      <c r="C71" s="24" t="s">
        <v>19</v>
      </c>
      <c r="D71" s="86"/>
      <c r="E71" s="26"/>
      <c r="F71" s="88" t="s">
        <v>17</v>
      </c>
      <c r="G71" s="89"/>
      <c r="H71" s="64"/>
      <c r="I71" s="65"/>
      <c r="J71" s="66" t="s">
        <v>31</v>
      </c>
    </row>
    <row r="72" spans="1:10" s="28" customFormat="1" x14ac:dyDescent="0.3">
      <c r="A72" s="29" t="s">
        <v>1768</v>
      </c>
      <c r="B72" s="30" t="s">
        <v>396</v>
      </c>
      <c r="C72" s="24" t="s">
        <v>19</v>
      </c>
      <c r="D72" s="86"/>
      <c r="E72" s="26"/>
      <c r="F72" s="88" t="s">
        <v>17</v>
      </c>
      <c r="G72" s="89"/>
      <c r="H72" s="64"/>
      <c r="I72" s="65"/>
      <c r="J72" s="66" t="s">
        <v>31</v>
      </c>
    </row>
    <row r="73" spans="1:10" s="28" customFormat="1" ht="26.4" x14ac:dyDescent="0.3">
      <c r="A73" s="29" t="s">
        <v>1769</v>
      </c>
      <c r="B73" s="30" t="s">
        <v>252</v>
      </c>
      <c r="C73" s="24" t="s">
        <v>19</v>
      </c>
      <c r="D73" s="86"/>
      <c r="E73" s="87"/>
      <c r="F73" s="88" t="s">
        <v>17</v>
      </c>
      <c r="G73" s="89"/>
      <c r="H73" s="64"/>
      <c r="I73" s="65"/>
      <c r="J73" s="66" t="s">
        <v>31</v>
      </c>
    </row>
    <row r="74" spans="1:10" s="28" customFormat="1" x14ac:dyDescent="0.3">
      <c r="A74" s="29" t="s">
        <v>1770</v>
      </c>
      <c r="B74" s="30" t="s">
        <v>401</v>
      </c>
      <c r="C74" s="24" t="s">
        <v>318</v>
      </c>
      <c r="D74" s="86"/>
      <c r="E74" s="87"/>
      <c r="F74" s="27" t="s">
        <v>17</v>
      </c>
      <c r="G74" s="89"/>
      <c r="H74" s="64"/>
      <c r="I74" s="65"/>
      <c r="J74" s="66" t="s">
        <v>31</v>
      </c>
    </row>
    <row r="75" spans="1:10" s="28" customFormat="1" x14ac:dyDescent="0.3">
      <c r="A75" s="29" t="s">
        <v>1771</v>
      </c>
      <c r="B75" s="30" t="s">
        <v>322</v>
      </c>
      <c r="C75" s="24" t="s">
        <v>400</v>
      </c>
      <c r="D75" s="86"/>
      <c r="E75" s="87"/>
      <c r="F75" s="27" t="s">
        <v>17</v>
      </c>
      <c r="G75" s="89"/>
      <c r="H75" s="64"/>
      <c r="I75" s="65"/>
      <c r="J75" s="66" t="s">
        <v>31</v>
      </c>
    </row>
    <row r="76" spans="1:10" s="28" customFormat="1" x14ac:dyDescent="0.3">
      <c r="A76" s="29"/>
      <c r="B76" s="30"/>
      <c r="C76" s="24"/>
      <c r="D76" s="86"/>
      <c r="E76" s="87"/>
      <c r="F76" s="88"/>
      <c r="G76" s="89"/>
      <c r="H76" s="64"/>
      <c r="I76" s="65"/>
      <c r="J76" s="66"/>
    </row>
    <row r="77" spans="1:10" s="28" customFormat="1" x14ac:dyDescent="0.3">
      <c r="A77" s="67"/>
      <c r="B77" s="68"/>
      <c r="C77" s="69"/>
      <c r="D77" s="67"/>
      <c r="E77" s="70"/>
      <c r="F77" s="71"/>
      <c r="G77" s="72"/>
      <c r="H77" s="73"/>
      <c r="I77" s="74"/>
      <c r="J77" s="75"/>
    </row>
    <row r="78" spans="1:10" s="28" customFormat="1" x14ac:dyDescent="0.3">
      <c r="A78" s="76"/>
      <c r="B78" s="77"/>
      <c r="C78" s="78"/>
      <c r="D78" s="76"/>
      <c r="E78" s="79"/>
      <c r="F78" s="80"/>
      <c r="G78" s="81"/>
      <c r="H78" s="82"/>
      <c r="I78" s="83"/>
      <c r="J78" s="84"/>
    </row>
    <row r="79" spans="1:10" s="115" customFormat="1" ht="15.6" x14ac:dyDescent="0.3">
      <c r="A79" s="23" t="s">
        <v>1772</v>
      </c>
      <c r="B79" s="33" t="s">
        <v>32</v>
      </c>
      <c r="C79" s="116"/>
      <c r="D79" s="108"/>
      <c r="E79" s="109"/>
      <c r="F79" s="117"/>
      <c r="G79" s="118"/>
      <c r="H79" s="112"/>
      <c r="I79" s="113"/>
      <c r="J79" s="114"/>
    </row>
    <row r="80" spans="1:10" s="28" customFormat="1" x14ac:dyDescent="0.3">
      <c r="A80" s="29"/>
      <c r="B80" s="30"/>
      <c r="C80" s="24"/>
      <c r="D80" s="25"/>
      <c r="E80" s="87"/>
      <c r="F80" s="88"/>
      <c r="G80" s="89"/>
      <c r="H80" s="64"/>
      <c r="I80" s="65"/>
      <c r="J80" s="66"/>
    </row>
    <row r="81" spans="1:10" s="28" customFormat="1" x14ac:dyDescent="0.3">
      <c r="A81" s="29" t="s">
        <v>1773</v>
      </c>
      <c r="B81" s="30" t="s">
        <v>355</v>
      </c>
      <c r="C81" s="24" t="s">
        <v>19</v>
      </c>
      <c r="D81" s="90">
        <v>4</v>
      </c>
      <c r="E81" s="87" t="s">
        <v>16</v>
      </c>
      <c r="F81" s="27" t="s">
        <v>17</v>
      </c>
      <c r="G81" s="89"/>
      <c r="H81" s="64"/>
      <c r="I81" s="65">
        <f t="shared" ref="I81:I83" si="0">D81*H81</f>
        <v>0</v>
      </c>
      <c r="J81" s="66" t="s">
        <v>358</v>
      </c>
    </row>
    <row r="82" spans="1:10" s="28" customFormat="1" x14ac:dyDescent="0.3">
      <c r="A82" s="29" t="s">
        <v>1774</v>
      </c>
      <c r="B82" s="30" t="s">
        <v>803</v>
      </c>
      <c r="C82" s="24" t="s">
        <v>19</v>
      </c>
      <c r="D82" s="90">
        <v>1</v>
      </c>
      <c r="E82" s="87" t="s">
        <v>16</v>
      </c>
      <c r="F82" s="27" t="s">
        <v>17</v>
      </c>
      <c r="G82" s="89"/>
      <c r="H82" s="64"/>
      <c r="I82" s="65">
        <f t="shared" si="0"/>
        <v>0</v>
      </c>
      <c r="J82" s="66" t="s">
        <v>358</v>
      </c>
    </row>
    <row r="83" spans="1:10" s="28" customFormat="1" ht="26.4" x14ac:dyDescent="0.3">
      <c r="A83" s="29" t="s">
        <v>1775</v>
      </c>
      <c r="B83" s="30" t="s">
        <v>804</v>
      </c>
      <c r="C83" s="24" t="s">
        <v>19</v>
      </c>
      <c r="D83" s="90">
        <v>1</v>
      </c>
      <c r="E83" s="87" t="s">
        <v>16</v>
      </c>
      <c r="F83" s="27" t="s">
        <v>17</v>
      </c>
      <c r="G83" s="89"/>
      <c r="H83" s="64"/>
      <c r="I83" s="65">
        <f t="shared" si="0"/>
        <v>0</v>
      </c>
      <c r="J83" s="66" t="s">
        <v>358</v>
      </c>
    </row>
    <row r="84" spans="1:10" s="28" customFormat="1" x14ac:dyDescent="0.3">
      <c r="A84" s="29"/>
      <c r="B84" s="30"/>
      <c r="C84" s="24"/>
      <c r="D84" s="86"/>
      <c r="E84" s="87"/>
      <c r="F84" s="88"/>
      <c r="G84" s="89"/>
      <c r="H84" s="64"/>
      <c r="I84" s="65"/>
      <c r="J84" s="66"/>
    </row>
    <row r="85" spans="1:10" s="28" customFormat="1" x14ac:dyDescent="0.3">
      <c r="A85" s="67"/>
      <c r="B85" s="68"/>
      <c r="C85" s="69"/>
      <c r="D85" s="67"/>
      <c r="E85" s="70"/>
      <c r="F85" s="71"/>
      <c r="G85" s="72"/>
      <c r="H85" s="73"/>
      <c r="I85" s="74"/>
      <c r="J85" s="75"/>
    </row>
    <row r="86" spans="1:10" s="28" customFormat="1" x14ac:dyDescent="0.3">
      <c r="A86" s="76"/>
      <c r="B86" s="77"/>
      <c r="C86" s="78"/>
      <c r="D86" s="76"/>
      <c r="E86" s="79"/>
      <c r="F86" s="80"/>
      <c r="G86" s="81"/>
      <c r="H86" s="82"/>
      <c r="I86" s="83"/>
      <c r="J86" s="84"/>
    </row>
    <row r="87" spans="1:10" s="115" customFormat="1" ht="15.6" x14ac:dyDescent="0.3">
      <c r="A87" s="23" t="s">
        <v>1776</v>
      </c>
      <c r="B87" s="33" t="s">
        <v>413</v>
      </c>
      <c r="C87" s="116"/>
      <c r="D87" s="108"/>
      <c r="E87" s="109"/>
      <c r="F87" s="117"/>
      <c r="G87" s="118"/>
      <c r="H87" s="112"/>
      <c r="I87" s="113"/>
      <c r="J87" s="114"/>
    </row>
    <row r="88" spans="1:10" s="28" customFormat="1" x14ac:dyDescent="0.3">
      <c r="A88" s="29"/>
      <c r="B88" s="30"/>
      <c r="C88" s="24"/>
      <c r="D88" s="25"/>
      <c r="E88" s="87"/>
      <c r="F88" s="88"/>
      <c r="G88" s="89"/>
      <c r="H88" s="64"/>
      <c r="I88" s="65"/>
      <c r="J88" s="66"/>
    </row>
    <row r="89" spans="1:10" s="28" customFormat="1" ht="26.4" x14ac:dyDescent="0.3">
      <c r="A89" s="29" t="s">
        <v>1777</v>
      </c>
      <c r="B89" s="30" t="s">
        <v>434</v>
      </c>
      <c r="C89" s="24" t="s">
        <v>19</v>
      </c>
      <c r="D89" s="25"/>
      <c r="E89" s="87" t="s">
        <v>414</v>
      </c>
      <c r="F89" s="88" t="s">
        <v>17</v>
      </c>
      <c r="G89" s="89"/>
      <c r="H89" s="64"/>
      <c r="I89" s="65">
        <f t="shared" ref="I89:I91" si="1">D89*H89</f>
        <v>0</v>
      </c>
      <c r="J89" s="66" t="s">
        <v>417</v>
      </c>
    </row>
    <row r="90" spans="1:10" s="28" customFormat="1" x14ac:dyDescent="0.3">
      <c r="A90" s="29" t="s">
        <v>1778</v>
      </c>
      <c r="B90" s="30" t="s">
        <v>415</v>
      </c>
      <c r="C90" s="24" t="s">
        <v>19</v>
      </c>
      <c r="D90" s="25"/>
      <c r="E90" s="87" t="s">
        <v>414</v>
      </c>
      <c r="F90" s="88" t="s">
        <v>17</v>
      </c>
      <c r="G90" s="89"/>
      <c r="H90" s="64"/>
      <c r="I90" s="65">
        <f t="shared" si="1"/>
        <v>0</v>
      </c>
      <c r="J90" s="66" t="s">
        <v>417</v>
      </c>
    </row>
    <row r="91" spans="1:10" s="28" customFormat="1" x14ac:dyDescent="0.3">
      <c r="A91" s="29" t="s">
        <v>1779</v>
      </c>
      <c r="B91" s="30" t="s">
        <v>416</v>
      </c>
      <c r="C91" s="24" t="s">
        <v>19</v>
      </c>
      <c r="D91" s="25"/>
      <c r="E91" s="87" t="s">
        <v>414</v>
      </c>
      <c r="F91" s="88" t="s">
        <v>17</v>
      </c>
      <c r="G91" s="89"/>
      <c r="H91" s="64"/>
      <c r="I91" s="65">
        <f t="shared" si="1"/>
        <v>0</v>
      </c>
      <c r="J91" s="66" t="s">
        <v>417</v>
      </c>
    </row>
    <row r="92" spans="1:10" s="28" customFormat="1" x14ac:dyDescent="0.3">
      <c r="A92" s="29"/>
      <c r="B92" s="30"/>
      <c r="C92" s="24"/>
      <c r="D92" s="86"/>
      <c r="E92" s="87"/>
      <c r="F92" s="88"/>
      <c r="G92" s="89"/>
      <c r="H92" s="64"/>
      <c r="I92" s="65"/>
      <c r="J92" s="66"/>
    </row>
    <row r="93" spans="1:10" s="28" customFormat="1" x14ac:dyDescent="0.3">
      <c r="A93" s="67"/>
      <c r="B93" s="68"/>
      <c r="C93" s="69"/>
      <c r="D93" s="67"/>
      <c r="E93" s="70"/>
      <c r="F93" s="71"/>
      <c r="G93" s="72"/>
      <c r="H93" s="73"/>
      <c r="I93" s="74"/>
      <c r="J93" s="75"/>
    </row>
    <row r="94" spans="1:10" s="28" customFormat="1" x14ac:dyDescent="0.3">
      <c r="A94" s="76"/>
      <c r="B94" s="91"/>
      <c r="C94" s="78"/>
      <c r="D94" s="76"/>
      <c r="E94" s="79"/>
      <c r="F94" s="80"/>
      <c r="G94" s="81"/>
      <c r="H94" s="82"/>
      <c r="I94" s="83"/>
      <c r="J94" s="84"/>
    </row>
    <row r="95" spans="1:10" s="115" customFormat="1" ht="15.6" x14ac:dyDescent="0.3">
      <c r="A95" s="23" t="s">
        <v>34</v>
      </c>
      <c r="B95" s="33" t="s">
        <v>35</v>
      </c>
      <c r="C95" s="116"/>
      <c r="D95" s="119"/>
      <c r="E95" s="120"/>
      <c r="F95" s="117"/>
      <c r="G95" s="118"/>
      <c r="H95" s="112"/>
      <c r="I95" s="113"/>
      <c r="J95" s="114"/>
    </row>
    <row r="96" spans="1:10" s="28" customFormat="1" x14ac:dyDescent="0.3">
      <c r="A96" s="86"/>
      <c r="B96" s="92"/>
      <c r="C96" s="85"/>
      <c r="D96" s="86"/>
      <c r="E96" s="87"/>
      <c r="F96" s="88"/>
      <c r="G96" s="89"/>
      <c r="H96" s="64"/>
      <c r="I96" s="65"/>
      <c r="J96" s="66"/>
    </row>
    <row r="97" spans="1:10" s="28" customFormat="1" x14ac:dyDescent="0.3">
      <c r="A97" s="29" t="s">
        <v>36</v>
      </c>
      <c r="B97" s="92" t="s">
        <v>37</v>
      </c>
      <c r="C97" s="24" t="s">
        <v>38</v>
      </c>
      <c r="D97" s="86"/>
      <c r="E97" s="87"/>
      <c r="F97" s="88"/>
      <c r="G97" s="89"/>
      <c r="H97" s="64"/>
      <c r="I97" s="65"/>
      <c r="J97" s="66"/>
    </row>
    <row r="98" spans="1:10" s="28" customFormat="1" x14ac:dyDescent="0.3">
      <c r="A98" s="29" t="s">
        <v>39</v>
      </c>
      <c r="B98" s="51" t="s">
        <v>40</v>
      </c>
      <c r="C98" s="85" t="s">
        <v>19</v>
      </c>
      <c r="D98" s="86"/>
      <c r="E98" s="87"/>
      <c r="F98" s="88">
        <v>1</v>
      </c>
      <c r="G98" s="89"/>
      <c r="H98" s="64"/>
      <c r="I98" s="65"/>
      <c r="J98" s="66"/>
    </row>
    <row r="99" spans="1:10" s="28" customFormat="1" x14ac:dyDescent="0.3">
      <c r="A99" s="29" t="s">
        <v>41</v>
      </c>
      <c r="B99" s="51" t="s">
        <v>42</v>
      </c>
      <c r="C99" s="85" t="s">
        <v>19</v>
      </c>
      <c r="D99" s="86"/>
      <c r="E99" s="87"/>
      <c r="F99" s="27">
        <v>1</v>
      </c>
      <c r="G99" s="47"/>
      <c r="H99" s="64"/>
      <c r="I99" s="65"/>
      <c r="J99" s="66" t="s">
        <v>43</v>
      </c>
    </row>
    <row r="100" spans="1:10" s="28" customFormat="1" x14ac:dyDescent="0.3">
      <c r="A100" s="29" t="s">
        <v>44</v>
      </c>
      <c r="B100" s="51" t="s">
        <v>45</v>
      </c>
      <c r="C100" s="85" t="s">
        <v>19</v>
      </c>
      <c r="D100" s="86"/>
      <c r="E100" s="87"/>
      <c r="F100" s="88">
        <v>1</v>
      </c>
      <c r="G100" s="89"/>
      <c r="H100" s="64"/>
      <c r="I100" s="65"/>
      <c r="J100" s="66"/>
    </row>
    <row r="101" spans="1:10" s="28" customFormat="1" x14ac:dyDescent="0.3">
      <c r="A101" s="29" t="s">
        <v>46</v>
      </c>
      <c r="B101" s="51" t="s">
        <v>47</v>
      </c>
      <c r="C101" s="85" t="s">
        <v>19</v>
      </c>
      <c r="D101" s="86"/>
      <c r="E101" s="87"/>
      <c r="F101" s="88">
        <v>1</v>
      </c>
      <c r="G101" s="89"/>
      <c r="H101" s="64"/>
      <c r="I101" s="65"/>
      <c r="J101" s="66"/>
    </row>
    <row r="102" spans="1:10" s="28" customFormat="1" x14ac:dyDescent="0.3">
      <c r="A102" s="29" t="s">
        <v>48</v>
      </c>
      <c r="B102" s="92" t="s">
        <v>49</v>
      </c>
      <c r="C102" s="85" t="s">
        <v>19</v>
      </c>
      <c r="D102" s="86"/>
      <c r="E102" s="87"/>
      <c r="F102" s="88">
        <v>1</v>
      </c>
      <c r="G102" s="89"/>
      <c r="H102" s="64"/>
      <c r="I102" s="65"/>
      <c r="J102" s="66"/>
    </row>
    <row r="103" spans="1:10" s="28" customFormat="1" x14ac:dyDescent="0.3">
      <c r="A103" s="29" t="s">
        <v>50</v>
      </c>
      <c r="B103" s="51" t="s">
        <v>283</v>
      </c>
      <c r="C103" s="85" t="s">
        <v>19</v>
      </c>
      <c r="D103" s="86"/>
      <c r="E103" s="87"/>
      <c r="F103" s="88">
        <v>1</v>
      </c>
      <c r="G103" s="89"/>
      <c r="H103" s="64"/>
      <c r="I103" s="65"/>
      <c r="J103" s="66"/>
    </row>
    <row r="104" spans="1:10" s="28" customFormat="1" x14ac:dyDescent="0.3">
      <c r="A104" s="29" t="s">
        <v>51</v>
      </c>
      <c r="B104" s="51" t="s">
        <v>52</v>
      </c>
      <c r="C104" s="85"/>
      <c r="D104" s="86"/>
      <c r="E104" s="87"/>
      <c r="F104" s="88"/>
      <c r="G104" s="89"/>
      <c r="H104" s="64"/>
      <c r="I104" s="65"/>
      <c r="J104" s="66"/>
    </row>
    <row r="105" spans="1:10" s="28" customFormat="1" x14ac:dyDescent="0.3">
      <c r="A105" s="29" t="s">
        <v>53</v>
      </c>
      <c r="B105" s="51" t="s">
        <v>54</v>
      </c>
      <c r="C105" s="85"/>
      <c r="D105" s="86"/>
      <c r="E105" s="87"/>
      <c r="F105" s="88"/>
      <c r="G105" s="89"/>
      <c r="H105" s="64"/>
      <c r="I105" s="65"/>
      <c r="J105" s="66" t="s">
        <v>55</v>
      </c>
    </row>
    <row r="106" spans="1:10" s="28" customFormat="1" x14ac:dyDescent="0.3">
      <c r="A106" s="29" t="s">
        <v>56</v>
      </c>
      <c r="B106" s="51" t="s">
        <v>57</v>
      </c>
      <c r="C106" s="85" t="s">
        <v>58</v>
      </c>
      <c r="D106" s="86"/>
      <c r="E106" s="87"/>
      <c r="F106" s="27">
        <v>1</v>
      </c>
      <c r="G106" s="47"/>
      <c r="H106" s="64"/>
      <c r="I106" s="65"/>
      <c r="J106" s="66"/>
    </row>
    <row r="107" spans="1:10" s="28" customFormat="1" x14ac:dyDescent="0.3">
      <c r="A107" s="29" t="s">
        <v>59</v>
      </c>
      <c r="B107" s="51" t="s">
        <v>60</v>
      </c>
      <c r="C107" s="85" t="s">
        <v>61</v>
      </c>
      <c r="D107" s="86"/>
      <c r="E107" s="87"/>
      <c r="F107" s="88"/>
      <c r="G107" s="89"/>
      <c r="H107" s="64"/>
      <c r="I107" s="65"/>
      <c r="J107" s="66"/>
    </row>
    <row r="108" spans="1:10" s="28" customFormat="1" x14ac:dyDescent="0.3">
      <c r="A108" s="29" t="s">
        <v>62</v>
      </c>
      <c r="B108" s="92" t="s">
        <v>63</v>
      </c>
      <c r="C108" s="85"/>
      <c r="D108" s="86"/>
      <c r="E108" s="87" t="s">
        <v>64</v>
      </c>
      <c r="F108" s="88"/>
      <c r="G108" s="89"/>
      <c r="H108" s="64"/>
      <c r="I108" s="65"/>
      <c r="J108" s="66"/>
    </row>
    <row r="109" spans="1:10" s="28" customFormat="1" x14ac:dyDescent="0.3">
      <c r="A109" s="29" t="s">
        <v>65</v>
      </c>
      <c r="B109" s="92" t="s">
        <v>66</v>
      </c>
      <c r="C109" s="85"/>
      <c r="D109" s="86"/>
      <c r="E109" s="87" t="s">
        <v>67</v>
      </c>
      <c r="F109" s="88"/>
      <c r="G109" s="89"/>
      <c r="H109" s="64"/>
      <c r="I109" s="65"/>
      <c r="J109" s="66"/>
    </row>
    <row r="110" spans="1:10" s="28" customFormat="1" x14ac:dyDescent="0.3">
      <c r="A110" s="29" t="s">
        <v>68</v>
      </c>
      <c r="B110" s="51" t="s">
        <v>69</v>
      </c>
      <c r="C110" s="85"/>
      <c r="D110" s="86"/>
      <c r="E110" s="87" t="s">
        <v>70</v>
      </c>
      <c r="F110" s="88">
        <v>1</v>
      </c>
      <c r="G110" s="89"/>
      <c r="H110" s="64"/>
      <c r="I110" s="65"/>
      <c r="J110" s="66"/>
    </row>
    <row r="111" spans="1:10" s="28" customFormat="1" x14ac:dyDescent="0.3">
      <c r="A111" s="29" t="s">
        <v>71</v>
      </c>
      <c r="B111" s="51" t="s">
        <v>72</v>
      </c>
      <c r="C111" s="85"/>
      <c r="D111" s="86"/>
      <c r="E111" s="87" t="s">
        <v>70</v>
      </c>
      <c r="F111" s="88">
        <v>1</v>
      </c>
      <c r="G111" s="89"/>
      <c r="H111" s="64"/>
      <c r="I111" s="65"/>
      <c r="J111" s="66"/>
    </row>
    <row r="112" spans="1:10" s="28" customFormat="1" x14ac:dyDescent="0.3">
      <c r="A112" s="29" t="s">
        <v>73</v>
      </c>
      <c r="B112" s="51" t="s">
        <v>74</v>
      </c>
      <c r="C112" s="85"/>
      <c r="D112" s="86"/>
      <c r="E112" s="87" t="s">
        <v>70</v>
      </c>
      <c r="F112" s="88">
        <v>1</v>
      </c>
      <c r="G112" s="89"/>
      <c r="H112" s="64"/>
      <c r="I112" s="65"/>
      <c r="J112" s="66"/>
    </row>
    <row r="113" spans="1:10" s="28" customFormat="1" x14ac:dyDescent="0.3">
      <c r="A113" s="29" t="s">
        <v>75</v>
      </c>
      <c r="B113" s="51" t="s">
        <v>76</v>
      </c>
      <c r="C113" s="85"/>
      <c r="D113" s="86"/>
      <c r="E113" s="87" t="s">
        <v>29</v>
      </c>
      <c r="F113" s="88"/>
      <c r="G113" s="89"/>
      <c r="H113" s="64"/>
      <c r="I113" s="65"/>
      <c r="J113" s="66"/>
    </row>
    <row r="114" spans="1:10" s="28" customFormat="1" x14ac:dyDescent="0.3">
      <c r="A114" s="29" t="s">
        <v>77</v>
      </c>
      <c r="B114" s="92" t="s">
        <v>78</v>
      </c>
      <c r="C114" s="85"/>
      <c r="D114" s="86"/>
      <c r="E114" s="26" t="s">
        <v>24</v>
      </c>
      <c r="F114" s="88"/>
      <c r="G114" s="89"/>
      <c r="H114" s="64"/>
      <c r="I114" s="65"/>
      <c r="J114" s="66"/>
    </row>
    <row r="115" spans="1:10" s="28" customFormat="1" x14ac:dyDescent="0.3">
      <c r="A115" s="29" t="s">
        <v>79</v>
      </c>
      <c r="B115" s="51" t="s">
        <v>284</v>
      </c>
      <c r="C115" s="85"/>
      <c r="D115" s="86"/>
      <c r="E115" s="26"/>
      <c r="F115" s="88">
        <v>5</v>
      </c>
      <c r="G115" s="89"/>
      <c r="H115" s="64"/>
      <c r="I115" s="65"/>
      <c r="J115" s="93"/>
    </row>
    <row r="116" spans="1:10" s="28" customFormat="1" x14ac:dyDescent="0.3">
      <c r="A116" s="29" t="s">
        <v>80</v>
      </c>
      <c r="B116" s="51" t="s">
        <v>81</v>
      </c>
      <c r="C116" s="85" t="s">
        <v>19</v>
      </c>
      <c r="D116" s="86"/>
      <c r="E116" s="87"/>
      <c r="F116" s="88" t="s">
        <v>17</v>
      </c>
      <c r="G116" s="89"/>
      <c r="H116" s="64"/>
      <c r="I116" s="65"/>
      <c r="J116" s="66" t="s">
        <v>82</v>
      </c>
    </row>
    <row r="117" spans="1:10" s="28" customFormat="1" x14ac:dyDescent="0.3">
      <c r="A117" s="29" t="s">
        <v>83</v>
      </c>
      <c r="B117" s="51" t="s">
        <v>84</v>
      </c>
      <c r="C117" s="85" t="s">
        <v>19</v>
      </c>
      <c r="D117" s="86"/>
      <c r="E117" s="87"/>
      <c r="F117" s="88" t="s">
        <v>17</v>
      </c>
      <c r="G117" s="89"/>
      <c r="H117" s="64"/>
      <c r="I117" s="65"/>
      <c r="J117" s="66" t="s">
        <v>82</v>
      </c>
    </row>
    <row r="118" spans="1:10" s="28" customFormat="1" x14ac:dyDescent="0.3">
      <c r="A118" s="29"/>
      <c r="B118" s="51"/>
      <c r="C118" s="85"/>
      <c r="D118" s="86"/>
      <c r="E118" s="87"/>
      <c r="F118" s="88"/>
      <c r="G118" s="89"/>
      <c r="H118" s="64"/>
      <c r="I118" s="65"/>
      <c r="J118" s="66"/>
    </row>
    <row r="119" spans="1:10" s="28" customFormat="1" x14ac:dyDescent="0.3">
      <c r="A119" s="34" t="s">
        <v>85</v>
      </c>
      <c r="B119" s="52" t="s">
        <v>86</v>
      </c>
      <c r="C119" s="85" t="s">
        <v>19</v>
      </c>
      <c r="D119" s="86"/>
      <c r="E119" s="87"/>
      <c r="F119" s="88">
        <v>1</v>
      </c>
      <c r="G119" s="89"/>
      <c r="H119" s="64"/>
      <c r="I119" s="65"/>
      <c r="J119" s="66"/>
    </row>
    <row r="120" spans="1:10" s="28" customFormat="1" x14ac:dyDescent="0.3">
      <c r="A120" s="29" t="s">
        <v>87</v>
      </c>
      <c r="B120" s="92" t="s">
        <v>88</v>
      </c>
      <c r="C120" s="85"/>
      <c r="D120" s="86"/>
      <c r="E120" s="87" t="s">
        <v>29</v>
      </c>
      <c r="F120" s="27"/>
      <c r="G120" s="47"/>
      <c r="H120" s="64"/>
      <c r="I120" s="65"/>
      <c r="J120" s="66"/>
    </row>
    <row r="121" spans="1:10" s="28" customFormat="1" x14ac:dyDescent="0.3">
      <c r="A121" s="29" t="s">
        <v>89</v>
      </c>
      <c r="B121" s="51" t="s">
        <v>90</v>
      </c>
      <c r="C121" s="85"/>
      <c r="D121" s="86"/>
      <c r="E121" s="87" t="s">
        <v>70</v>
      </c>
      <c r="F121" s="88"/>
      <c r="G121" s="89"/>
      <c r="H121" s="64"/>
      <c r="I121" s="65"/>
      <c r="J121" s="66"/>
    </row>
    <row r="122" spans="1:10" s="28" customFormat="1" x14ac:dyDescent="0.3">
      <c r="A122" s="29" t="s">
        <v>91</v>
      </c>
      <c r="B122" s="51" t="s">
        <v>92</v>
      </c>
      <c r="C122" s="85" t="s">
        <v>19</v>
      </c>
      <c r="D122" s="86"/>
      <c r="E122" s="87"/>
      <c r="F122" s="88">
        <v>1</v>
      </c>
      <c r="G122" s="89"/>
      <c r="H122" s="64"/>
      <c r="I122" s="65"/>
      <c r="J122" s="66"/>
    </row>
    <row r="123" spans="1:10" s="28" customFormat="1" x14ac:dyDescent="0.3">
      <c r="A123" s="29" t="s">
        <v>93</v>
      </c>
      <c r="B123" s="51" t="s">
        <v>94</v>
      </c>
      <c r="C123" s="85" t="s">
        <v>19</v>
      </c>
      <c r="D123" s="86"/>
      <c r="E123" s="87"/>
      <c r="F123" s="88">
        <v>1</v>
      </c>
      <c r="G123" s="89"/>
      <c r="H123" s="64"/>
      <c r="I123" s="65"/>
      <c r="J123" s="66"/>
    </row>
    <row r="124" spans="1:10" s="28" customFormat="1" x14ac:dyDescent="0.3">
      <c r="A124" s="29" t="s">
        <v>95</v>
      </c>
      <c r="B124" s="92" t="s">
        <v>96</v>
      </c>
      <c r="C124" s="85"/>
      <c r="D124" s="86"/>
      <c r="E124" s="87" t="s">
        <v>29</v>
      </c>
      <c r="F124" s="27"/>
      <c r="G124" s="47"/>
      <c r="H124" s="64"/>
      <c r="I124" s="65"/>
      <c r="J124" s="66"/>
    </row>
    <row r="125" spans="1:10" s="28" customFormat="1" x14ac:dyDescent="0.3">
      <c r="A125" s="29" t="s">
        <v>97</v>
      </c>
      <c r="B125" s="51" t="s">
        <v>98</v>
      </c>
      <c r="C125" s="85" t="s">
        <v>19</v>
      </c>
      <c r="D125" s="86"/>
      <c r="E125" s="87"/>
      <c r="F125" s="88">
        <v>1</v>
      </c>
      <c r="G125" s="89"/>
      <c r="H125" s="64"/>
      <c r="I125" s="65"/>
      <c r="J125" s="66"/>
    </row>
    <row r="126" spans="1:10" s="28" customFormat="1" x14ac:dyDescent="0.3">
      <c r="A126" s="29" t="s">
        <v>99</v>
      </c>
      <c r="B126" s="51" t="s">
        <v>100</v>
      </c>
      <c r="C126" s="85"/>
      <c r="D126" s="86"/>
      <c r="E126" s="87" t="s">
        <v>23</v>
      </c>
      <c r="F126" s="88">
        <v>1</v>
      </c>
      <c r="G126" s="89"/>
      <c r="H126" s="64"/>
      <c r="I126" s="65"/>
      <c r="J126" s="66" t="s">
        <v>101</v>
      </c>
    </row>
    <row r="127" spans="1:10" s="28" customFormat="1" x14ac:dyDescent="0.3">
      <c r="A127" s="29" t="s">
        <v>102</v>
      </c>
      <c r="B127" s="51" t="s">
        <v>105</v>
      </c>
      <c r="C127" s="85"/>
      <c r="D127" s="86"/>
      <c r="E127" s="87" t="s">
        <v>106</v>
      </c>
      <c r="F127" s="27"/>
      <c r="G127" s="47"/>
      <c r="H127" s="64"/>
      <c r="I127" s="65"/>
      <c r="J127" s="66"/>
    </row>
    <row r="128" spans="1:10" s="28" customFormat="1" x14ac:dyDescent="0.3">
      <c r="A128" s="29" t="s">
        <v>103</v>
      </c>
      <c r="B128" s="51" t="s">
        <v>108</v>
      </c>
      <c r="C128" s="85"/>
      <c r="D128" s="86"/>
      <c r="E128" s="87" t="s">
        <v>106</v>
      </c>
      <c r="F128" s="27"/>
      <c r="G128" s="47"/>
      <c r="H128" s="64"/>
      <c r="I128" s="65"/>
      <c r="J128" s="66"/>
    </row>
    <row r="129" spans="1:10" s="28" customFormat="1" x14ac:dyDescent="0.3">
      <c r="A129" s="29" t="s">
        <v>104</v>
      </c>
      <c r="B129" s="51" t="s">
        <v>110</v>
      </c>
      <c r="C129" s="85"/>
      <c r="D129" s="86"/>
      <c r="E129" s="87" t="s">
        <v>106</v>
      </c>
      <c r="F129" s="27"/>
      <c r="G129" s="47"/>
      <c r="H129" s="64"/>
      <c r="I129" s="65"/>
      <c r="J129" s="66"/>
    </row>
    <row r="130" spans="1:10" s="28" customFormat="1" x14ac:dyDescent="0.3">
      <c r="A130" s="29" t="s">
        <v>107</v>
      </c>
      <c r="B130" s="51" t="s">
        <v>112</v>
      </c>
      <c r="C130" s="85"/>
      <c r="D130" s="86"/>
      <c r="E130" s="87" t="s">
        <v>106</v>
      </c>
      <c r="F130" s="27"/>
      <c r="G130" s="47"/>
      <c r="H130" s="64"/>
      <c r="I130" s="65"/>
      <c r="J130" s="66"/>
    </row>
    <row r="131" spans="1:10" s="28" customFormat="1" x14ac:dyDescent="0.3">
      <c r="A131" s="29" t="s">
        <v>109</v>
      </c>
      <c r="B131" s="51" t="s">
        <v>114</v>
      </c>
      <c r="C131" s="85"/>
      <c r="D131" s="86"/>
      <c r="E131" s="87" t="s">
        <v>106</v>
      </c>
      <c r="F131" s="27"/>
      <c r="G131" s="47"/>
      <c r="H131" s="64"/>
      <c r="I131" s="65"/>
      <c r="J131" s="66"/>
    </row>
    <row r="132" spans="1:10" s="28" customFormat="1" x14ac:dyDescent="0.3">
      <c r="A132" s="29" t="s">
        <v>111</v>
      </c>
      <c r="B132" s="51" t="s">
        <v>116</v>
      </c>
      <c r="C132" s="85"/>
      <c r="D132" s="86"/>
      <c r="E132" s="87" t="s">
        <v>106</v>
      </c>
      <c r="F132" s="27"/>
      <c r="G132" s="47"/>
      <c r="H132" s="64"/>
      <c r="I132" s="65"/>
      <c r="J132" s="66"/>
    </row>
    <row r="133" spans="1:10" s="28" customFormat="1" x14ac:dyDescent="0.3">
      <c r="A133" s="29" t="s">
        <v>113</v>
      </c>
      <c r="B133" s="51" t="s">
        <v>118</v>
      </c>
      <c r="C133" s="85"/>
      <c r="D133" s="86"/>
      <c r="E133" s="87" t="s">
        <v>106</v>
      </c>
      <c r="F133" s="27"/>
      <c r="G133" s="47"/>
      <c r="H133" s="64"/>
      <c r="I133" s="65"/>
      <c r="J133" s="66"/>
    </row>
    <row r="134" spans="1:10" s="28" customFormat="1" x14ac:dyDescent="0.3">
      <c r="A134" s="29" t="s">
        <v>115</v>
      </c>
      <c r="B134" s="51" t="s">
        <v>120</v>
      </c>
      <c r="C134" s="85"/>
      <c r="D134" s="86"/>
      <c r="E134" s="87" t="s">
        <v>106</v>
      </c>
      <c r="F134" s="27"/>
      <c r="G134" s="47"/>
      <c r="H134" s="64"/>
      <c r="I134" s="65"/>
      <c r="J134" s="66"/>
    </row>
    <row r="135" spans="1:10" s="28" customFormat="1" x14ac:dyDescent="0.3">
      <c r="A135" s="29" t="s">
        <v>117</v>
      </c>
      <c r="B135" s="51" t="s">
        <v>122</v>
      </c>
      <c r="C135" s="85"/>
      <c r="D135" s="86"/>
      <c r="E135" s="87" t="s">
        <v>106</v>
      </c>
      <c r="F135" s="27"/>
      <c r="G135" s="47"/>
      <c r="H135" s="64"/>
      <c r="I135" s="65"/>
      <c r="J135" s="66"/>
    </row>
    <row r="136" spans="1:10" s="28" customFormat="1" x14ac:dyDescent="0.3">
      <c r="A136" s="29" t="s">
        <v>119</v>
      </c>
      <c r="B136" s="51" t="s">
        <v>123</v>
      </c>
      <c r="C136" s="85"/>
      <c r="D136" s="86"/>
      <c r="E136" s="87" t="s">
        <v>106</v>
      </c>
      <c r="F136" s="27"/>
      <c r="G136" s="47"/>
      <c r="H136" s="64"/>
      <c r="I136" s="65"/>
      <c r="J136" s="66"/>
    </row>
    <row r="137" spans="1:10" s="28" customFormat="1" x14ac:dyDescent="0.3">
      <c r="A137" s="29" t="s">
        <v>121</v>
      </c>
      <c r="B137" s="51" t="s">
        <v>124</v>
      </c>
      <c r="C137" s="85"/>
      <c r="D137" s="86"/>
      <c r="E137" s="87" t="s">
        <v>29</v>
      </c>
      <c r="F137" s="27"/>
      <c r="G137" s="47"/>
      <c r="H137" s="64"/>
      <c r="I137" s="65"/>
      <c r="J137" s="66"/>
    </row>
    <row r="138" spans="1:10" s="28" customFormat="1" x14ac:dyDescent="0.3">
      <c r="A138" s="29"/>
      <c r="B138" s="51"/>
      <c r="C138" s="85"/>
      <c r="D138" s="86"/>
      <c r="E138" s="87"/>
      <c r="F138" s="27"/>
      <c r="G138" s="47"/>
      <c r="H138" s="64"/>
      <c r="I138" s="65"/>
      <c r="J138" s="66"/>
    </row>
    <row r="139" spans="1:10" s="28" customFormat="1" x14ac:dyDescent="0.3">
      <c r="A139" s="34" t="s">
        <v>125</v>
      </c>
      <c r="B139" s="52" t="s">
        <v>126</v>
      </c>
      <c r="C139" s="85" t="s">
        <v>19</v>
      </c>
      <c r="D139" s="86"/>
      <c r="E139" s="87"/>
      <c r="F139" s="27">
        <v>1</v>
      </c>
      <c r="G139" s="47"/>
      <c r="H139" s="64"/>
      <c r="I139" s="65"/>
      <c r="J139" s="66"/>
    </row>
    <row r="140" spans="1:10" s="28" customFormat="1" x14ac:dyDescent="0.3">
      <c r="A140" s="29" t="s">
        <v>127</v>
      </c>
      <c r="B140" s="51" t="s">
        <v>128</v>
      </c>
      <c r="C140" s="24" t="s">
        <v>25</v>
      </c>
      <c r="D140" s="86"/>
      <c r="E140" s="87" t="s">
        <v>29</v>
      </c>
      <c r="F140" s="88"/>
      <c r="G140" s="89"/>
      <c r="H140" s="64"/>
      <c r="I140" s="65"/>
      <c r="J140" s="49" t="s">
        <v>129</v>
      </c>
    </row>
    <row r="141" spans="1:10" s="28" customFormat="1" x14ac:dyDescent="0.3">
      <c r="A141" s="29" t="s">
        <v>130</v>
      </c>
      <c r="B141" s="51" t="s">
        <v>131</v>
      </c>
      <c r="C141" s="24" t="s">
        <v>25</v>
      </c>
      <c r="D141" s="86"/>
      <c r="E141" s="87" t="s">
        <v>70</v>
      </c>
      <c r="F141" s="88"/>
      <c r="G141" s="89"/>
      <c r="H141" s="64"/>
      <c r="I141" s="65"/>
      <c r="J141" s="49" t="s">
        <v>129</v>
      </c>
    </row>
    <row r="142" spans="1:10" s="28" customFormat="1" x14ac:dyDescent="0.3">
      <c r="A142" s="29" t="s">
        <v>132</v>
      </c>
      <c r="B142" s="51" t="s">
        <v>285</v>
      </c>
      <c r="C142" s="85" t="s">
        <v>19</v>
      </c>
      <c r="D142" s="86"/>
      <c r="E142" s="87"/>
      <c r="F142" s="27" t="s">
        <v>17</v>
      </c>
      <c r="G142" s="47"/>
      <c r="H142" s="64"/>
      <c r="I142" s="65"/>
      <c r="J142" s="66"/>
    </row>
    <row r="143" spans="1:10" s="28" customFormat="1" x14ac:dyDescent="0.3">
      <c r="A143" s="29" t="s">
        <v>133</v>
      </c>
      <c r="B143" s="51" t="s">
        <v>92</v>
      </c>
      <c r="C143" s="85" t="s">
        <v>19</v>
      </c>
      <c r="D143" s="86"/>
      <c r="E143" s="87"/>
      <c r="F143" s="88">
        <v>1</v>
      </c>
      <c r="G143" s="89"/>
      <c r="H143" s="64"/>
      <c r="I143" s="65"/>
      <c r="J143" s="66"/>
    </row>
    <row r="144" spans="1:10" s="28" customFormat="1" x14ac:dyDescent="0.3">
      <c r="A144" s="29" t="s">
        <v>134</v>
      </c>
      <c r="B144" s="51" t="s">
        <v>94</v>
      </c>
      <c r="C144" s="85" t="s">
        <v>19</v>
      </c>
      <c r="D144" s="86"/>
      <c r="E144" s="87"/>
      <c r="F144" s="88">
        <v>1</v>
      </c>
      <c r="G144" s="89"/>
      <c r="H144" s="64"/>
      <c r="I144" s="65"/>
      <c r="J144" s="66"/>
    </row>
    <row r="145" spans="1:10" s="28" customFormat="1" x14ac:dyDescent="0.3">
      <c r="A145" s="29" t="s">
        <v>135</v>
      </c>
      <c r="B145" s="92" t="s">
        <v>96</v>
      </c>
      <c r="C145" s="24" t="s">
        <v>25</v>
      </c>
      <c r="D145" s="86"/>
      <c r="E145" s="87" t="s">
        <v>29</v>
      </c>
      <c r="F145" s="88"/>
      <c r="G145" s="89"/>
      <c r="H145" s="64"/>
      <c r="I145" s="65"/>
      <c r="J145" s="49" t="s">
        <v>129</v>
      </c>
    </row>
    <row r="146" spans="1:10" s="28" customFormat="1" x14ac:dyDescent="0.3">
      <c r="A146" s="29" t="s">
        <v>136</v>
      </c>
      <c r="B146" s="51" t="s">
        <v>286</v>
      </c>
      <c r="C146" s="85" t="s">
        <v>19</v>
      </c>
      <c r="D146" s="86"/>
      <c r="E146" s="87"/>
      <c r="F146" s="88">
        <v>1</v>
      </c>
      <c r="G146" s="89"/>
      <c r="H146" s="64"/>
      <c r="I146" s="65"/>
      <c r="J146" s="66"/>
    </row>
    <row r="147" spans="1:10" s="28" customFormat="1" x14ac:dyDescent="0.3">
      <c r="A147" s="29" t="s">
        <v>137</v>
      </c>
      <c r="B147" s="51" t="s">
        <v>138</v>
      </c>
      <c r="C147" s="85" t="s">
        <v>19</v>
      </c>
      <c r="D147" s="86"/>
      <c r="E147" s="87"/>
      <c r="F147" s="88"/>
      <c r="G147" s="89"/>
      <c r="H147" s="64"/>
      <c r="I147" s="65"/>
      <c r="J147" s="66"/>
    </row>
    <row r="148" spans="1:10" s="28" customFormat="1" x14ac:dyDescent="0.3">
      <c r="A148" s="29" t="s">
        <v>139</v>
      </c>
      <c r="B148" s="92" t="s">
        <v>140</v>
      </c>
      <c r="C148" s="24" t="s">
        <v>58</v>
      </c>
      <c r="D148" s="86"/>
      <c r="E148" s="87" t="s">
        <v>141</v>
      </c>
      <c r="F148" s="27">
        <v>1</v>
      </c>
      <c r="G148" s="47"/>
      <c r="H148" s="64"/>
      <c r="I148" s="65"/>
      <c r="J148" s="66" t="s">
        <v>142</v>
      </c>
    </row>
    <row r="149" spans="1:10" s="28" customFormat="1" x14ac:dyDescent="0.3">
      <c r="A149" s="29" t="s">
        <v>143</v>
      </c>
      <c r="B149" s="51" t="s">
        <v>144</v>
      </c>
      <c r="C149" s="85"/>
      <c r="D149" s="86"/>
      <c r="E149" s="87" t="s">
        <v>106</v>
      </c>
      <c r="F149" s="27"/>
      <c r="G149" s="47"/>
      <c r="H149" s="64"/>
      <c r="I149" s="65"/>
      <c r="J149" s="66"/>
    </row>
    <row r="150" spans="1:10" s="28" customFormat="1" x14ac:dyDescent="0.3">
      <c r="A150" s="29" t="s">
        <v>145</v>
      </c>
      <c r="B150" s="51" t="s">
        <v>146</v>
      </c>
      <c r="C150" s="85"/>
      <c r="D150" s="86"/>
      <c r="E150" s="87" t="s">
        <v>106</v>
      </c>
      <c r="F150" s="27"/>
      <c r="G150" s="47"/>
      <c r="H150" s="64"/>
      <c r="I150" s="65"/>
      <c r="J150" s="66"/>
    </row>
    <row r="151" spans="1:10" s="28" customFormat="1" x14ac:dyDescent="0.3">
      <c r="A151" s="29" t="s">
        <v>147</v>
      </c>
      <c r="B151" s="51" t="s">
        <v>148</v>
      </c>
      <c r="C151" s="85"/>
      <c r="D151" s="86"/>
      <c r="E151" s="87" t="s">
        <v>106</v>
      </c>
      <c r="F151" s="27"/>
      <c r="G151" s="47"/>
      <c r="H151" s="64"/>
      <c r="I151" s="65"/>
      <c r="J151" s="66"/>
    </row>
    <row r="152" spans="1:10" s="28" customFormat="1" x14ac:dyDescent="0.3">
      <c r="A152" s="29" t="s">
        <v>149</v>
      </c>
      <c r="B152" s="51" t="s">
        <v>150</v>
      </c>
      <c r="C152" s="85"/>
      <c r="D152" s="86"/>
      <c r="E152" s="87" t="s">
        <v>106</v>
      </c>
      <c r="F152" s="27"/>
      <c r="G152" s="47"/>
      <c r="H152" s="64"/>
      <c r="I152" s="65"/>
      <c r="J152" s="66"/>
    </row>
    <row r="153" spans="1:10" s="28" customFormat="1" x14ac:dyDescent="0.3">
      <c r="A153" s="29" t="s">
        <v>151</v>
      </c>
      <c r="B153" s="51" t="s">
        <v>152</v>
      </c>
      <c r="C153" s="85"/>
      <c r="D153" s="86"/>
      <c r="E153" s="87" t="s">
        <v>106</v>
      </c>
      <c r="F153" s="27"/>
      <c r="G153" s="47"/>
      <c r="H153" s="64"/>
      <c r="I153" s="65"/>
      <c r="J153" s="66"/>
    </row>
    <row r="154" spans="1:10" s="28" customFormat="1" x14ac:dyDescent="0.3">
      <c r="A154" s="29" t="s">
        <v>153</v>
      </c>
      <c r="B154" s="51" t="s">
        <v>154</v>
      </c>
      <c r="C154" s="85"/>
      <c r="D154" s="86"/>
      <c r="E154" s="87" t="s">
        <v>106</v>
      </c>
      <c r="F154" s="27"/>
      <c r="G154" s="47"/>
      <c r="H154" s="64"/>
      <c r="I154" s="65"/>
      <c r="J154" s="66"/>
    </row>
    <row r="155" spans="1:10" s="28" customFormat="1" x14ac:dyDescent="0.3">
      <c r="A155" s="29" t="s">
        <v>155</v>
      </c>
      <c r="B155" s="51" t="s">
        <v>156</v>
      </c>
      <c r="C155" s="85"/>
      <c r="D155" s="86"/>
      <c r="E155" s="87" t="s">
        <v>106</v>
      </c>
      <c r="F155" s="27"/>
      <c r="G155" s="47"/>
      <c r="H155" s="64"/>
      <c r="I155" s="65"/>
      <c r="J155" s="66"/>
    </row>
    <row r="156" spans="1:10" s="28" customFormat="1" x14ac:dyDescent="0.3">
      <c r="A156" s="29" t="s">
        <v>157</v>
      </c>
      <c r="B156" s="51" t="s">
        <v>158</v>
      </c>
      <c r="C156" s="85"/>
      <c r="D156" s="86"/>
      <c r="E156" s="87" t="s">
        <v>106</v>
      </c>
      <c r="F156" s="27"/>
      <c r="G156" s="47"/>
      <c r="H156" s="64"/>
      <c r="I156" s="65"/>
      <c r="J156" s="66"/>
    </row>
    <row r="157" spans="1:10" s="28" customFormat="1" x14ac:dyDescent="0.3">
      <c r="A157" s="29" t="s">
        <v>159</v>
      </c>
      <c r="B157" s="51" t="s">
        <v>160</v>
      </c>
      <c r="C157" s="85"/>
      <c r="D157" s="86"/>
      <c r="E157" s="87" t="s">
        <v>106</v>
      </c>
      <c r="F157" s="27"/>
      <c r="G157" s="47"/>
      <c r="H157" s="64"/>
      <c r="I157" s="65"/>
      <c r="J157" s="66"/>
    </row>
    <row r="158" spans="1:10" s="28" customFormat="1" x14ac:dyDescent="0.3">
      <c r="A158" s="29" t="s">
        <v>161</v>
      </c>
      <c r="B158" s="51" t="s">
        <v>162</v>
      </c>
      <c r="C158" s="85"/>
      <c r="D158" s="86"/>
      <c r="E158" s="87" t="s">
        <v>106</v>
      </c>
      <c r="F158" s="27"/>
      <c r="G158" s="47"/>
      <c r="H158" s="64"/>
      <c r="I158" s="65"/>
      <c r="J158" s="66"/>
    </row>
    <row r="159" spans="1:10" s="28" customFormat="1" ht="16.2" customHeight="1" x14ac:dyDescent="0.3">
      <c r="A159" s="29" t="s">
        <v>163</v>
      </c>
      <c r="B159" s="51" t="s">
        <v>164</v>
      </c>
      <c r="C159" s="85"/>
      <c r="D159" s="86"/>
      <c r="E159" s="87" t="s">
        <v>29</v>
      </c>
      <c r="F159" s="27" t="s">
        <v>17</v>
      </c>
      <c r="G159" s="47"/>
      <c r="H159" s="64"/>
      <c r="I159" s="65">
        <f>H159</f>
        <v>0</v>
      </c>
      <c r="J159" s="66"/>
    </row>
    <row r="160" spans="1:10" s="28" customFormat="1" x14ac:dyDescent="0.3">
      <c r="A160" s="29"/>
      <c r="B160" s="51"/>
      <c r="C160" s="85"/>
      <c r="D160" s="86"/>
      <c r="E160" s="87"/>
      <c r="F160" s="88"/>
      <c r="G160" s="89"/>
      <c r="H160" s="64"/>
      <c r="I160" s="65"/>
      <c r="J160" s="66"/>
    </row>
    <row r="161" spans="1:14" s="28" customFormat="1" ht="15" thickBot="1" x14ac:dyDescent="0.35">
      <c r="A161" s="31"/>
      <c r="B161" s="94"/>
      <c r="C161" s="32"/>
      <c r="D161" s="67"/>
      <c r="E161" s="70"/>
      <c r="F161" s="36"/>
      <c r="G161" s="53"/>
      <c r="H161" s="73"/>
      <c r="I161" s="74"/>
      <c r="J161" s="75"/>
    </row>
    <row r="162" spans="1:14" ht="15" thickBot="1" x14ac:dyDescent="0.35">
      <c r="A162" s="95"/>
      <c r="B162" s="96" t="s">
        <v>165</v>
      </c>
      <c r="C162" s="97"/>
      <c r="D162" s="98"/>
      <c r="E162" s="99"/>
      <c r="F162" s="98"/>
      <c r="G162" s="98"/>
      <c r="H162" s="99"/>
      <c r="I162" s="99">
        <f>SUM(I11:I93,I159)</f>
        <v>0</v>
      </c>
      <c r="J162" s="100"/>
      <c r="L162" s="121"/>
    </row>
    <row r="163" spans="1:14" ht="16.2" thickBot="1" x14ac:dyDescent="0.35">
      <c r="A163" s="95"/>
      <c r="B163" s="96" t="s">
        <v>166</v>
      </c>
      <c r="C163" s="97"/>
      <c r="D163" s="98"/>
      <c r="E163" s="99"/>
      <c r="F163" s="98"/>
      <c r="G163" s="98"/>
      <c r="H163" s="99"/>
      <c r="I163" s="99">
        <f>I164-I162</f>
        <v>0</v>
      </c>
      <c r="J163" s="100"/>
      <c r="K163" s="37"/>
      <c r="L163" s="122"/>
      <c r="M163" s="22"/>
      <c r="N163" s="22"/>
    </row>
    <row r="164" spans="1:14" ht="16.2" thickBot="1" x14ac:dyDescent="0.35">
      <c r="A164" s="95"/>
      <c r="B164" s="96" t="s">
        <v>167</v>
      </c>
      <c r="C164" s="97"/>
      <c r="D164" s="98"/>
      <c r="E164" s="99"/>
      <c r="F164" s="98"/>
      <c r="G164" s="98"/>
      <c r="H164" s="99"/>
      <c r="I164" s="99">
        <f>I162*1.19</f>
        <v>0</v>
      </c>
      <c r="J164" s="100"/>
      <c r="K164" s="37"/>
      <c r="L164" s="22"/>
      <c r="M164" s="22"/>
      <c r="N164" s="22"/>
    </row>
    <row r="165" spans="1:14" ht="15.6" x14ac:dyDescent="0.3">
      <c r="A165" s="101"/>
      <c r="B165" s="102"/>
      <c r="C165" s="103"/>
      <c r="D165" s="103"/>
      <c r="E165" s="104"/>
      <c r="F165" s="102"/>
      <c r="G165" s="101"/>
      <c r="H165" s="104"/>
      <c r="I165" s="104"/>
      <c r="J165" s="101"/>
      <c r="K165" s="37"/>
      <c r="L165" s="22"/>
      <c r="M165" s="22"/>
      <c r="N165" s="22"/>
    </row>
    <row r="166" spans="1:14" x14ac:dyDescent="0.3">
      <c r="A166" s="101"/>
      <c r="B166" s="102"/>
      <c r="C166" s="103"/>
      <c r="D166" s="103"/>
      <c r="E166" s="104"/>
      <c r="F166" s="102" t="s">
        <v>168</v>
      </c>
      <c r="G166" s="101"/>
      <c r="H166" s="104"/>
      <c r="I166" s="104"/>
      <c r="J166" s="101"/>
    </row>
    <row r="167" spans="1:14" s="38" customFormat="1" ht="26.4" x14ac:dyDescent="0.3">
      <c r="A167" s="101"/>
      <c r="B167" s="39"/>
      <c r="C167" s="103"/>
      <c r="D167" s="103"/>
      <c r="E167" s="105" t="s">
        <v>169</v>
      </c>
      <c r="F167" s="106">
        <f>SUM(F11:F161)</f>
        <v>55</v>
      </c>
      <c r="G167" s="106"/>
      <c r="H167" s="104"/>
      <c r="I167" s="104"/>
      <c r="J167" s="101"/>
      <c r="K167"/>
      <c r="L167"/>
      <c r="M167"/>
      <c r="N167"/>
    </row>
    <row r="168" spans="1:14" s="38" customFormat="1" x14ac:dyDescent="0.3">
      <c r="A168"/>
      <c r="B168" s="22"/>
      <c r="C168" s="28"/>
      <c r="D168" s="28"/>
      <c r="F168" s="22"/>
      <c r="G168"/>
      <c r="J168"/>
      <c r="K168"/>
      <c r="L168"/>
      <c r="M168"/>
      <c r="N168"/>
    </row>
    <row r="169" spans="1:14" s="38" customFormat="1" x14ac:dyDescent="0.3">
      <c r="A169"/>
      <c r="B169" s="40"/>
      <c r="C169" s="28"/>
      <c r="D169" s="28"/>
      <c r="F169" s="22"/>
      <c r="G169"/>
      <c r="J169"/>
      <c r="K169"/>
      <c r="L169"/>
      <c r="M169"/>
      <c r="N169"/>
    </row>
    <row r="170" spans="1:14" s="38" customFormat="1" x14ac:dyDescent="0.3">
      <c r="A170"/>
      <c r="B170" s="40"/>
      <c r="C170" s="28"/>
      <c r="D170" s="28"/>
      <c r="F170" s="22"/>
      <c r="G170"/>
      <c r="J170"/>
      <c r="K170"/>
      <c r="L170"/>
      <c r="M170"/>
      <c r="N170"/>
    </row>
    <row r="171" spans="1:14" s="38" customFormat="1" x14ac:dyDescent="0.3">
      <c r="A171"/>
      <c r="B171" s="40"/>
      <c r="C171" s="28"/>
      <c r="D171" s="28"/>
      <c r="F171" s="22"/>
      <c r="G171"/>
      <c r="J171"/>
      <c r="K171"/>
      <c r="L171"/>
      <c r="M171"/>
      <c r="N171"/>
    </row>
  </sheetData>
  <sheetProtection algorithmName="SHA-512" hashValue="DGQ1Q0bguDGWWA4lmN2y6IWU+/OcKe+hWIReoFqxhTXvefgqU0zo9kaeUzlLbcA30TZB9xqok8Y6QVL9FHQnFg==" saltValue="6I2anqVAu+BfwjCKyV7PmQ==" spinCount="100000" sheet="1" objects="1" scenarios="1" selectLockedCells="1"/>
  <mergeCells count="7">
    <mergeCell ref="C7:F7"/>
    <mergeCell ref="H7:J7"/>
    <mergeCell ref="C3:F3"/>
    <mergeCell ref="H3:J4"/>
    <mergeCell ref="C5:F5"/>
    <mergeCell ref="C6:F6"/>
    <mergeCell ref="H6:J6"/>
  </mergeCells>
  <pageMargins left="0.7" right="0.7" top="0.75" bottom="0.75" header="0.3" footer="0.3"/>
  <pageSetup paperSize="8" scale="5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88B59-DFE8-404E-9765-9D2B44E0FEBA}">
  <sheetPr>
    <pageSetUpPr fitToPage="1"/>
  </sheetPr>
  <dimension ref="A1:N349"/>
  <sheetViews>
    <sheetView view="pageBreakPreview" zoomScale="85" zoomScaleNormal="70" zoomScaleSheetLayoutView="8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5" sqref="C5:F5"/>
    </sheetView>
  </sheetViews>
  <sheetFormatPr baseColWidth="10" defaultRowHeight="14.4" x14ac:dyDescent="0.3"/>
  <cols>
    <col min="1" max="1" width="12.5546875" customWidth="1"/>
    <col min="2" max="2" width="75" style="22" customWidth="1"/>
    <col min="3" max="3" width="33.44140625" style="28" customWidth="1"/>
    <col min="4" max="4" width="8.88671875" style="28" bestFit="1" customWidth="1"/>
    <col min="5" max="5" width="16.44140625" style="38" customWidth="1"/>
    <col min="6" max="6" width="21.44140625" style="22" customWidth="1"/>
    <col min="7" max="7" width="21.44140625" customWidth="1"/>
    <col min="8" max="8" width="24" style="38" customWidth="1"/>
    <col min="9" max="9" width="26" style="38" customWidth="1"/>
    <col min="10" max="10" width="84.44140625" customWidth="1"/>
    <col min="11" max="11" width="11.6640625" customWidth="1"/>
    <col min="12" max="12" width="14.88671875" bestFit="1" customWidth="1"/>
  </cols>
  <sheetData>
    <row r="1" spans="1:12" ht="75" customHeight="1" thickBot="1" x14ac:dyDescent="0.35">
      <c r="A1" s="1" t="s">
        <v>1353</v>
      </c>
      <c r="B1" s="2"/>
      <c r="C1" s="3"/>
      <c r="D1" s="3"/>
      <c r="E1" s="5"/>
      <c r="F1" s="2"/>
      <c r="G1" s="4"/>
      <c r="H1" s="5"/>
      <c r="I1" s="5"/>
      <c r="J1" s="6"/>
    </row>
    <row r="2" spans="1:12" x14ac:dyDescent="0.3">
      <c r="A2" s="7"/>
      <c r="B2" s="8"/>
      <c r="C2" s="9"/>
      <c r="D2" s="9"/>
      <c r="E2" s="11"/>
      <c r="F2" s="8"/>
      <c r="G2" s="10"/>
      <c r="H2" s="11"/>
      <c r="I2" s="11"/>
      <c r="J2" s="12"/>
    </row>
    <row r="3" spans="1:12" ht="15.75" customHeight="1" x14ac:dyDescent="0.3">
      <c r="A3" s="13" t="s">
        <v>0</v>
      </c>
      <c r="B3" s="14"/>
      <c r="C3" s="139" t="s">
        <v>170</v>
      </c>
      <c r="D3" s="139"/>
      <c r="E3" s="139"/>
      <c r="F3" s="139"/>
      <c r="G3" s="15"/>
      <c r="H3" s="137" t="s">
        <v>1</v>
      </c>
      <c r="I3" s="137"/>
      <c r="J3" s="138"/>
    </row>
    <row r="4" spans="1:12" x14ac:dyDescent="0.3">
      <c r="A4" s="16"/>
      <c r="B4" s="14"/>
      <c r="C4" s="17"/>
      <c r="D4" s="17"/>
      <c r="E4" s="15"/>
      <c r="F4" s="14"/>
      <c r="G4" s="15"/>
      <c r="H4" s="137"/>
      <c r="I4" s="137"/>
      <c r="J4" s="138"/>
    </row>
    <row r="5" spans="1:12" ht="15.6" x14ac:dyDescent="0.3">
      <c r="A5" s="16"/>
      <c r="B5" s="18" t="s">
        <v>2</v>
      </c>
      <c r="C5" s="140"/>
      <c r="D5" s="140"/>
      <c r="E5" s="140"/>
      <c r="F5" s="140"/>
      <c r="G5" s="15"/>
      <c r="H5" s="19"/>
      <c r="I5" s="19"/>
      <c r="J5" s="20"/>
    </row>
    <row r="6" spans="1:12" ht="15.75" customHeight="1" x14ac:dyDescent="0.3">
      <c r="A6" s="16"/>
      <c r="B6" s="21" t="s">
        <v>3</v>
      </c>
      <c r="C6" s="141"/>
      <c r="D6" s="141"/>
      <c r="E6" s="141"/>
      <c r="F6" s="141"/>
      <c r="G6" s="15"/>
      <c r="H6" s="137" t="s">
        <v>4</v>
      </c>
      <c r="I6" s="137"/>
      <c r="J6" s="138"/>
    </row>
    <row r="7" spans="1:12" ht="15.75" customHeight="1" x14ac:dyDescent="0.3">
      <c r="A7" s="16"/>
      <c r="B7" s="21" t="s">
        <v>5</v>
      </c>
      <c r="C7" s="136" t="s">
        <v>171</v>
      </c>
      <c r="D7" s="136"/>
      <c r="E7" s="136"/>
      <c r="F7" s="136"/>
      <c r="G7" s="15"/>
      <c r="H7" s="137" t="s">
        <v>6</v>
      </c>
      <c r="I7" s="137"/>
      <c r="J7" s="138"/>
    </row>
    <row r="8" spans="1:12" x14ac:dyDescent="0.3">
      <c r="A8" s="16"/>
      <c r="B8" s="14"/>
      <c r="C8" s="17"/>
      <c r="D8" s="17"/>
      <c r="E8" s="19"/>
      <c r="F8" s="14"/>
      <c r="G8" s="15"/>
      <c r="H8" s="19"/>
      <c r="I8" s="19"/>
      <c r="J8" s="20"/>
    </row>
    <row r="9" spans="1:12" ht="15" thickBot="1" x14ac:dyDescent="0.35">
      <c r="A9" s="16"/>
      <c r="B9" s="14"/>
      <c r="C9" s="17"/>
      <c r="D9" s="17"/>
      <c r="E9" s="19"/>
      <c r="F9" s="14"/>
      <c r="G9" s="15"/>
      <c r="H9" s="19"/>
      <c r="I9" s="19"/>
      <c r="J9" s="20"/>
    </row>
    <row r="10" spans="1:12" ht="63" customHeight="1" thickBot="1" x14ac:dyDescent="0.35">
      <c r="A10" s="41" t="s">
        <v>7</v>
      </c>
      <c r="B10" s="123" t="s">
        <v>8</v>
      </c>
      <c r="C10" s="42"/>
      <c r="D10" s="43" t="s">
        <v>9</v>
      </c>
      <c r="E10" s="43" t="s">
        <v>10</v>
      </c>
      <c r="F10" s="43" t="s">
        <v>11</v>
      </c>
      <c r="G10" s="44" t="s">
        <v>12</v>
      </c>
      <c r="H10" s="45" t="s">
        <v>13</v>
      </c>
      <c r="I10" s="45" t="s">
        <v>14</v>
      </c>
      <c r="J10" s="46" t="s">
        <v>15</v>
      </c>
      <c r="K10" s="22"/>
      <c r="L10" s="22"/>
    </row>
    <row r="11" spans="1:12" s="28" customFormat="1" x14ac:dyDescent="0.3">
      <c r="A11" s="55"/>
      <c r="B11" s="56"/>
      <c r="C11" s="57"/>
      <c r="D11" s="55"/>
      <c r="E11" s="58"/>
      <c r="F11" s="59"/>
      <c r="G11" s="60"/>
      <c r="H11" s="61"/>
      <c r="I11" s="62"/>
      <c r="J11" s="63"/>
    </row>
    <row r="12" spans="1:12" s="115" customFormat="1" ht="31.2" x14ac:dyDescent="0.3">
      <c r="A12" s="23" t="s">
        <v>1355</v>
      </c>
      <c r="B12" s="33" t="s">
        <v>298</v>
      </c>
      <c r="C12" s="107"/>
      <c r="D12" s="108"/>
      <c r="E12" s="109"/>
      <c r="F12" s="110"/>
      <c r="G12" s="111"/>
      <c r="H12" s="112"/>
      <c r="I12" s="113"/>
      <c r="J12" s="114"/>
    </row>
    <row r="13" spans="1:12" s="28" customFormat="1" x14ac:dyDescent="0.3">
      <c r="A13" s="67"/>
      <c r="B13" s="68"/>
      <c r="C13" s="69"/>
      <c r="D13" s="67"/>
      <c r="E13" s="70"/>
      <c r="F13" s="71"/>
      <c r="G13" s="72"/>
      <c r="H13" s="73"/>
      <c r="I13" s="74"/>
      <c r="J13" s="75"/>
    </row>
    <row r="14" spans="1:12" s="28" customFormat="1" x14ac:dyDescent="0.3">
      <c r="A14" s="76"/>
      <c r="B14" s="77"/>
      <c r="C14" s="78"/>
      <c r="D14" s="76"/>
      <c r="E14" s="79"/>
      <c r="F14" s="80"/>
      <c r="G14" s="81"/>
      <c r="H14" s="82"/>
      <c r="I14" s="83"/>
      <c r="J14" s="84"/>
    </row>
    <row r="15" spans="1:12" s="115" customFormat="1" ht="15.6" x14ac:dyDescent="0.3">
      <c r="A15" s="23" t="s">
        <v>1356</v>
      </c>
      <c r="B15" s="33" t="s">
        <v>18</v>
      </c>
      <c r="C15" s="116"/>
      <c r="D15" s="119"/>
      <c r="E15" s="120"/>
      <c r="F15" s="117"/>
      <c r="G15" s="118"/>
      <c r="H15" s="112"/>
      <c r="I15" s="113"/>
      <c r="J15" s="114"/>
    </row>
    <row r="16" spans="1:12" s="28" customFormat="1" x14ac:dyDescent="0.3">
      <c r="A16" s="29"/>
      <c r="B16" s="30"/>
      <c r="C16" s="24"/>
      <c r="D16" s="86"/>
      <c r="E16" s="87"/>
      <c r="F16" s="88"/>
      <c r="G16" s="89"/>
      <c r="H16" s="64"/>
      <c r="I16" s="65"/>
      <c r="J16" s="66"/>
    </row>
    <row r="17" spans="1:10" s="28" customFormat="1" ht="26.4" x14ac:dyDescent="0.3">
      <c r="A17" s="29" t="s">
        <v>1357</v>
      </c>
      <c r="B17" s="30" t="s">
        <v>172</v>
      </c>
      <c r="C17" s="24" t="s">
        <v>19</v>
      </c>
      <c r="D17" s="86"/>
      <c r="E17" s="87"/>
      <c r="F17" s="88" t="s">
        <v>17</v>
      </c>
      <c r="G17" s="89"/>
      <c r="H17" s="64"/>
      <c r="I17" s="65"/>
      <c r="J17" s="66"/>
    </row>
    <row r="18" spans="1:10" s="28" customFormat="1" x14ac:dyDescent="0.3">
      <c r="A18" s="29" t="s">
        <v>1358</v>
      </c>
      <c r="B18" s="30" t="s">
        <v>20</v>
      </c>
      <c r="C18" s="24" t="s">
        <v>19</v>
      </c>
      <c r="D18" s="86"/>
      <c r="E18" s="87"/>
      <c r="F18" s="88" t="s">
        <v>17</v>
      </c>
      <c r="G18" s="89"/>
      <c r="H18" s="64"/>
      <c r="I18" s="65"/>
      <c r="J18" s="66"/>
    </row>
    <row r="19" spans="1:10" s="28" customFormat="1" x14ac:dyDescent="0.3">
      <c r="A19" s="29" t="s">
        <v>1359</v>
      </c>
      <c r="B19" s="30" t="s">
        <v>173</v>
      </c>
      <c r="C19" s="24" t="s">
        <v>19</v>
      </c>
      <c r="D19" s="86"/>
      <c r="E19" s="87"/>
      <c r="F19" s="88" t="s">
        <v>17</v>
      </c>
      <c r="G19" s="89"/>
      <c r="H19" s="64"/>
      <c r="I19" s="65"/>
      <c r="J19" s="66"/>
    </row>
    <row r="20" spans="1:10" s="28" customFormat="1" x14ac:dyDescent="0.3">
      <c r="A20" s="29" t="s">
        <v>1360</v>
      </c>
      <c r="B20" s="30" t="s">
        <v>174</v>
      </c>
      <c r="C20" s="24" t="s">
        <v>19</v>
      </c>
      <c r="D20" s="86"/>
      <c r="E20" s="87"/>
      <c r="F20" s="88" t="s">
        <v>17</v>
      </c>
      <c r="G20" s="89"/>
      <c r="H20" s="64"/>
      <c r="I20" s="65"/>
      <c r="J20" s="66"/>
    </row>
    <row r="21" spans="1:10" s="28" customFormat="1" x14ac:dyDescent="0.3">
      <c r="A21" s="29" t="s">
        <v>1361</v>
      </c>
      <c r="B21" s="30" t="s">
        <v>21</v>
      </c>
      <c r="C21" s="24" t="s">
        <v>19</v>
      </c>
      <c r="D21" s="86"/>
      <c r="E21" s="87"/>
      <c r="F21" s="88" t="s">
        <v>17</v>
      </c>
      <c r="G21" s="89"/>
      <c r="H21" s="64"/>
      <c r="I21" s="65"/>
      <c r="J21" s="66" t="s">
        <v>22</v>
      </c>
    </row>
    <row r="22" spans="1:10" s="28" customFormat="1" x14ac:dyDescent="0.3">
      <c r="A22" s="29"/>
      <c r="B22" s="30"/>
      <c r="C22" s="24"/>
      <c r="D22" s="86"/>
      <c r="E22" s="87"/>
      <c r="F22" s="88"/>
      <c r="G22" s="89"/>
      <c r="H22" s="64"/>
      <c r="I22" s="65"/>
      <c r="J22" s="66"/>
    </row>
    <row r="23" spans="1:10" s="28" customFormat="1" x14ac:dyDescent="0.3">
      <c r="A23" s="67"/>
      <c r="B23" s="68"/>
      <c r="C23" s="69"/>
      <c r="D23" s="67"/>
      <c r="E23" s="70"/>
      <c r="F23" s="71"/>
      <c r="G23" s="72"/>
      <c r="H23" s="73"/>
      <c r="I23" s="74"/>
      <c r="J23" s="75"/>
    </row>
    <row r="24" spans="1:10" s="28" customFormat="1" x14ac:dyDescent="0.3">
      <c r="A24" s="76"/>
      <c r="B24" s="77"/>
      <c r="C24" s="78"/>
      <c r="D24" s="76"/>
      <c r="E24" s="79"/>
      <c r="F24" s="80"/>
      <c r="G24" s="81"/>
      <c r="H24" s="82"/>
      <c r="I24" s="83"/>
      <c r="J24" s="84"/>
    </row>
    <row r="25" spans="1:10" s="115" customFormat="1" ht="15.6" x14ac:dyDescent="0.3">
      <c r="A25" s="23" t="s">
        <v>1362</v>
      </c>
      <c r="B25" s="33" t="s">
        <v>410</v>
      </c>
      <c r="C25" s="116"/>
      <c r="D25" s="108"/>
      <c r="E25" s="109"/>
      <c r="F25" s="117"/>
      <c r="G25" s="118"/>
      <c r="H25" s="112"/>
      <c r="I25" s="113"/>
      <c r="J25" s="114"/>
    </row>
    <row r="26" spans="1:10" s="28" customFormat="1" x14ac:dyDescent="0.3">
      <c r="A26" s="29"/>
      <c r="B26" s="30"/>
      <c r="C26" s="24"/>
      <c r="D26" s="86"/>
      <c r="E26" s="87"/>
      <c r="F26" s="88"/>
      <c r="G26" s="89"/>
      <c r="H26" s="64"/>
      <c r="I26" s="65"/>
      <c r="J26" s="66"/>
    </row>
    <row r="27" spans="1:10" s="28" customFormat="1" x14ac:dyDescent="0.3">
      <c r="A27" s="29" t="s">
        <v>1363</v>
      </c>
      <c r="B27" s="30" t="s">
        <v>381</v>
      </c>
      <c r="C27" s="24" t="s">
        <v>19</v>
      </c>
      <c r="D27" s="90">
        <v>2</v>
      </c>
      <c r="E27" s="87" t="s">
        <v>16</v>
      </c>
      <c r="F27" s="88" t="s">
        <v>17</v>
      </c>
      <c r="G27" s="89"/>
      <c r="H27" s="64"/>
      <c r="I27" s="65">
        <f>D27*H27</f>
        <v>0</v>
      </c>
      <c r="J27" s="66" t="s">
        <v>358</v>
      </c>
    </row>
    <row r="28" spans="1:10" s="28" customFormat="1" x14ac:dyDescent="0.3">
      <c r="A28" s="29" t="s">
        <v>1364</v>
      </c>
      <c r="B28" s="30" t="s">
        <v>382</v>
      </c>
      <c r="C28" s="24" t="s">
        <v>19</v>
      </c>
      <c r="D28" s="86"/>
      <c r="E28" s="87"/>
      <c r="F28" s="88" t="s">
        <v>17</v>
      </c>
      <c r="G28" s="89"/>
      <c r="H28" s="64"/>
      <c r="I28" s="65"/>
      <c r="J28" s="66" t="s">
        <v>31</v>
      </c>
    </row>
    <row r="29" spans="1:10" s="28" customFormat="1" x14ac:dyDescent="0.3">
      <c r="A29" s="29" t="s">
        <v>1365</v>
      </c>
      <c r="B29" s="30" t="s">
        <v>404</v>
      </c>
      <c r="C29" s="24" t="s">
        <v>406</v>
      </c>
      <c r="D29" s="86"/>
      <c r="E29" s="87"/>
      <c r="F29" s="88" t="s">
        <v>17</v>
      </c>
      <c r="G29" s="89"/>
      <c r="H29" s="64"/>
      <c r="I29" s="65"/>
      <c r="J29" s="66" t="s">
        <v>31</v>
      </c>
    </row>
    <row r="30" spans="1:10" s="28" customFormat="1" x14ac:dyDescent="0.3">
      <c r="A30" s="29" t="s">
        <v>1366</v>
      </c>
      <c r="B30" s="30" t="s">
        <v>383</v>
      </c>
      <c r="C30" s="24" t="s">
        <v>19</v>
      </c>
      <c r="D30" s="86"/>
      <c r="E30" s="87"/>
      <c r="F30" s="88" t="s">
        <v>17</v>
      </c>
      <c r="G30" s="89"/>
      <c r="H30" s="64"/>
      <c r="I30" s="65"/>
      <c r="J30" s="66" t="s">
        <v>31</v>
      </c>
    </row>
    <row r="31" spans="1:10" s="28" customFormat="1" ht="26.4" x14ac:dyDescent="0.3">
      <c r="A31" s="29" t="s">
        <v>1367</v>
      </c>
      <c r="B31" s="30" t="s">
        <v>384</v>
      </c>
      <c r="C31" s="24" t="s">
        <v>19</v>
      </c>
      <c r="D31" s="86"/>
      <c r="E31" s="87"/>
      <c r="F31" s="88" t="s">
        <v>17</v>
      </c>
      <c r="G31" s="89"/>
      <c r="H31" s="64"/>
      <c r="I31" s="65"/>
      <c r="J31" s="66" t="s">
        <v>31</v>
      </c>
    </row>
    <row r="32" spans="1:10" s="28" customFormat="1" x14ac:dyDescent="0.3">
      <c r="A32" s="29" t="s">
        <v>1368</v>
      </c>
      <c r="B32" s="30" t="s">
        <v>181</v>
      </c>
      <c r="C32" s="24" t="s">
        <v>182</v>
      </c>
      <c r="D32" s="86"/>
      <c r="E32" s="87" t="s">
        <v>26</v>
      </c>
      <c r="F32" s="88" t="s">
        <v>17</v>
      </c>
      <c r="G32" s="89"/>
      <c r="H32" s="64"/>
      <c r="I32" s="65"/>
      <c r="J32" s="66" t="s">
        <v>31</v>
      </c>
    </row>
    <row r="33" spans="1:10" s="28" customFormat="1" x14ac:dyDescent="0.3">
      <c r="A33" s="29" t="s">
        <v>1369</v>
      </c>
      <c r="B33" s="30" t="s">
        <v>183</v>
      </c>
      <c r="C33" s="24" t="s">
        <v>19</v>
      </c>
      <c r="D33" s="86"/>
      <c r="E33" s="87"/>
      <c r="F33" s="88" t="s">
        <v>17</v>
      </c>
      <c r="G33" s="48"/>
      <c r="H33" s="64"/>
      <c r="I33" s="65"/>
      <c r="J33" s="66" t="s">
        <v>31</v>
      </c>
    </row>
    <row r="34" spans="1:10" s="28" customFormat="1" x14ac:dyDescent="0.3">
      <c r="A34" s="29" t="s">
        <v>1370</v>
      </c>
      <c r="B34" s="30" t="s">
        <v>184</v>
      </c>
      <c r="C34" s="24" t="s">
        <v>19</v>
      </c>
      <c r="D34" s="86"/>
      <c r="E34" s="87"/>
      <c r="F34" s="88" t="s">
        <v>17</v>
      </c>
      <c r="G34" s="89"/>
      <c r="H34" s="64"/>
      <c r="I34" s="65"/>
      <c r="J34" s="66" t="s">
        <v>31</v>
      </c>
    </row>
    <row r="35" spans="1:10" s="28" customFormat="1" ht="26.4" x14ac:dyDescent="0.3">
      <c r="A35" s="29" t="s">
        <v>1371</v>
      </c>
      <c r="B35" s="30" t="s">
        <v>185</v>
      </c>
      <c r="C35" s="24" t="s">
        <v>19</v>
      </c>
      <c r="D35" s="86"/>
      <c r="E35" s="87"/>
      <c r="F35" s="88" t="s">
        <v>17</v>
      </c>
      <c r="G35" s="89"/>
      <c r="H35" s="64"/>
      <c r="I35" s="65"/>
      <c r="J35" s="66" t="s">
        <v>31</v>
      </c>
    </row>
    <row r="36" spans="1:10" s="28" customFormat="1" x14ac:dyDescent="0.3">
      <c r="A36" s="29" t="s">
        <v>1372</v>
      </c>
      <c r="B36" s="30" t="s">
        <v>385</v>
      </c>
      <c r="C36" s="35"/>
      <c r="D36" s="86"/>
      <c r="E36" s="87" t="s">
        <v>188</v>
      </c>
      <c r="F36" s="88"/>
      <c r="G36" s="89"/>
      <c r="H36" s="64"/>
      <c r="I36" s="65"/>
      <c r="J36" s="66" t="s">
        <v>31</v>
      </c>
    </row>
    <row r="37" spans="1:10" s="28" customFormat="1" x14ac:dyDescent="0.3">
      <c r="A37" s="29" t="s">
        <v>1373</v>
      </c>
      <c r="B37" s="30" t="s">
        <v>194</v>
      </c>
      <c r="C37" s="24" t="s">
        <v>19</v>
      </c>
      <c r="D37" s="86"/>
      <c r="E37" s="87"/>
      <c r="F37" s="88" t="s">
        <v>17</v>
      </c>
      <c r="G37" s="89"/>
      <c r="H37" s="64"/>
      <c r="I37" s="65"/>
      <c r="J37" s="66" t="s">
        <v>31</v>
      </c>
    </row>
    <row r="38" spans="1:10" s="28" customFormat="1" x14ac:dyDescent="0.3">
      <c r="A38" s="29" t="s">
        <v>1374</v>
      </c>
      <c r="B38" s="30" t="s">
        <v>195</v>
      </c>
      <c r="C38" s="24" t="s">
        <v>19</v>
      </c>
      <c r="D38" s="86"/>
      <c r="E38" s="87"/>
      <c r="F38" s="88">
        <v>1</v>
      </c>
      <c r="G38" s="89"/>
      <c r="H38" s="64"/>
      <c r="I38" s="65"/>
      <c r="J38" s="66" t="s">
        <v>31</v>
      </c>
    </row>
    <row r="39" spans="1:10" s="28" customFormat="1" x14ac:dyDescent="0.3">
      <c r="A39" s="29" t="s">
        <v>1375</v>
      </c>
      <c r="B39" s="30" t="s">
        <v>196</v>
      </c>
      <c r="C39" s="24" t="s">
        <v>19</v>
      </c>
      <c r="D39" s="86"/>
      <c r="E39" s="87"/>
      <c r="F39" s="88">
        <v>1</v>
      </c>
      <c r="G39" s="89"/>
      <c r="H39" s="64"/>
      <c r="I39" s="65"/>
      <c r="J39" s="66" t="s">
        <v>31</v>
      </c>
    </row>
    <row r="40" spans="1:10" s="28" customFormat="1" x14ac:dyDescent="0.3">
      <c r="A40" s="29" t="s">
        <v>1376</v>
      </c>
      <c r="B40" s="30" t="s">
        <v>197</v>
      </c>
      <c r="C40" s="24" t="s">
        <v>19</v>
      </c>
      <c r="D40" s="86"/>
      <c r="E40" s="87"/>
      <c r="F40" s="88">
        <v>1</v>
      </c>
      <c r="G40" s="89"/>
      <c r="H40" s="64"/>
      <c r="I40" s="65"/>
      <c r="J40" s="66" t="s">
        <v>31</v>
      </c>
    </row>
    <row r="41" spans="1:10" s="28" customFormat="1" x14ac:dyDescent="0.3">
      <c r="A41" s="29" t="s">
        <v>1377</v>
      </c>
      <c r="B41" s="30" t="s">
        <v>198</v>
      </c>
      <c r="C41" s="24" t="s">
        <v>19</v>
      </c>
      <c r="D41" s="86"/>
      <c r="E41" s="87"/>
      <c r="F41" s="88" t="s">
        <v>17</v>
      </c>
      <c r="G41" s="89"/>
      <c r="H41" s="64"/>
      <c r="I41" s="65"/>
      <c r="J41" s="66" t="s">
        <v>31</v>
      </c>
    </row>
    <row r="42" spans="1:10" s="28" customFormat="1" x14ac:dyDescent="0.3">
      <c r="A42" s="29" t="s">
        <v>1378</v>
      </c>
      <c r="B42" s="30" t="s">
        <v>199</v>
      </c>
      <c r="C42" s="24" t="s">
        <v>19</v>
      </c>
      <c r="D42" s="86"/>
      <c r="E42" s="87"/>
      <c r="F42" s="88" t="s">
        <v>17</v>
      </c>
      <c r="G42" s="89"/>
      <c r="H42" s="64"/>
      <c r="I42" s="65"/>
      <c r="J42" s="66" t="s">
        <v>31</v>
      </c>
    </row>
    <row r="43" spans="1:10" s="28" customFormat="1" ht="26.4" x14ac:dyDescent="0.3">
      <c r="A43" s="29" t="s">
        <v>1379</v>
      </c>
      <c r="B43" s="30" t="s">
        <v>200</v>
      </c>
      <c r="C43" s="24" t="s">
        <v>19</v>
      </c>
      <c r="D43" s="86"/>
      <c r="E43" s="87"/>
      <c r="F43" s="88" t="s">
        <v>17</v>
      </c>
      <c r="G43" s="89"/>
      <c r="H43" s="64"/>
      <c r="I43" s="65"/>
      <c r="J43" s="66" t="s">
        <v>31</v>
      </c>
    </row>
    <row r="44" spans="1:10" s="28" customFormat="1" x14ac:dyDescent="0.3">
      <c r="A44" s="29" t="s">
        <v>1380</v>
      </c>
      <c r="B44" s="30" t="s">
        <v>202</v>
      </c>
      <c r="C44" s="24" t="s">
        <v>19</v>
      </c>
      <c r="D44" s="86"/>
      <c r="E44" s="87"/>
      <c r="F44" s="88" t="s">
        <v>17</v>
      </c>
      <c r="G44" s="89"/>
      <c r="H44" s="64"/>
      <c r="I44" s="65"/>
      <c r="J44" s="66" t="s">
        <v>31</v>
      </c>
    </row>
    <row r="45" spans="1:10" s="28" customFormat="1" x14ac:dyDescent="0.3">
      <c r="A45" s="29" t="s">
        <v>1381</v>
      </c>
      <c r="B45" s="30" t="s">
        <v>203</v>
      </c>
      <c r="C45" s="24" t="s">
        <v>19</v>
      </c>
      <c r="D45" s="86"/>
      <c r="E45" s="87"/>
      <c r="F45" s="88" t="s">
        <v>17</v>
      </c>
      <c r="G45" s="89"/>
      <c r="H45" s="64"/>
      <c r="I45" s="65"/>
      <c r="J45" s="66" t="s">
        <v>31</v>
      </c>
    </row>
    <row r="46" spans="1:10" s="28" customFormat="1" x14ac:dyDescent="0.3">
      <c r="A46" s="29" t="s">
        <v>1382</v>
      </c>
      <c r="B46" s="30" t="s">
        <v>205</v>
      </c>
      <c r="C46" s="24" t="s">
        <v>19</v>
      </c>
      <c r="D46" s="86"/>
      <c r="E46" s="87"/>
      <c r="F46" s="88" t="s">
        <v>17</v>
      </c>
      <c r="G46" s="89"/>
      <c r="H46" s="64"/>
      <c r="I46" s="65"/>
      <c r="J46" s="49" t="s">
        <v>206</v>
      </c>
    </row>
    <row r="47" spans="1:10" s="28" customFormat="1" x14ac:dyDescent="0.3">
      <c r="A47" s="29" t="s">
        <v>1383</v>
      </c>
      <c r="B47" s="30" t="s">
        <v>207</v>
      </c>
      <c r="C47" s="24" t="s">
        <v>19</v>
      </c>
      <c r="D47" s="86"/>
      <c r="E47" s="87"/>
      <c r="F47" s="88" t="s">
        <v>17</v>
      </c>
      <c r="G47" s="89"/>
      <c r="H47" s="64"/>
      <c r="I47" s="65"/>
      <c r="J47" s="66" t="s">
        <v>31</v>
      </c>
    </row>
    <row r="48" spans="1:10" s="28" customFormat="1" x14ac:dyDescent="0.3">
      <c r="A48" s="29" t="s">
        <v>1384</v>
      </c>
      <c r="B48" s="30" t="s">
        <v>208</v>
      </c>
      <c r="C48" s="24" t="s">
        <v>19</v>
      </c>
      <c r="D48" s="86"/>
      <c r="E48" s="26" t="s">
        <v>27</v>
      </c>
      <c r="F48" s="27">
        <v>5</v>
      </c>
      <c r="G48" s="89"/>
      <c r="H48" s="64"/>
      <c r="I48" s="65"/>
      <c r="J48" s="66" t="s">
        <v>31</v>
      </c>
    </row>
    <row r="49" spans="1:10" s="28" customFormat="1" x14ac:dyDescent="0.3">
      <c r="A49" s="29" t="s">
        <v>1385</v>
      </c>
      <c r="B49" s="30" t="s">
        <v>209</v>
      </c>
      <c r="C49" s="24" t="s">
        <v>19</v>
      </c>
      <c r="D49" s="86"/>
      <c r="E49" s="87"/>
      <c r="F49" s="88">
        <v>10</v>
      </c>
      <c r="G49" s="89"/>
      <c r="H49" s="64"/>
      <c r="I49" s="65"/>
      <c r="J49" s="66" t="s">
        <v>31</v>
      </c>
    </row>
    <row r="50" spans="1:10" s="28" customFormat="1" x14ac:dyDescent="0.3">
      <c r="A50" s="29" t="s">
        <v>1386</v>
      </c>
      <c r="B50" s="30" t="s">
        <v>211</v>
      </c>
      <c r="C50" s="24" t="s">
        <v>19</v>
      </c>
      <c r="D50" s="86"/>
      <c r="E50" s="87"/>
      <c r="F50" s="88" t="s">
        <v>17</v>
      </c>
      <c r="G50" s="89"/>
      <c r="H50" s="64"/>
      <c r="I50" s="65"/>
      <c r="J50" s="66" t="s">
        <v>31</v>
      </c>
    </row>
    <row r="51" spans="1:10" s="28" customFormat="1" x14ac:dyDescent="0.3">
      <c r="A51" s="29" t="s">
        <v>1387</v>
      </c>
      <c r="B51" s="30" t="s">
        <v>212</v>
      </c>
      <c r="C51" s="24" t="s">
        <v>213</v>
      </c>
      <c r="D51" s="86"/>
      <c r="E51" s="26" t="s">
        <v>27</v>
      </c>
      <c r="F51" s="88" t="s">
        <v>17</v>
      </c>
      <c r="G51" s="89"/>
      <c r="H51" s="64"/>
      <c r="I51" s="65"/>
      <c r="J51" s="66" t="s">
        <v>31</v>
      </c>
    </row>
    <row r="52" spans="1:10" s="28" customFormat="1" ht="26.4" x14ac:dyDescent="0.3">
      <c r="A52" s="29" t="s">
        <v>1388</v>
      </c>
      <c r="B52" s="30" t="s">
        <v>214</v>
      </c>
      <c r="C52" s="24" t="s">
        <v>215</v>
      </c>
      <c r="D52" s="86"/>
      <c r="E52" s="26" t="s">
        <v>27</v>
      </c>
      <c r="F52" s="88" t="s">
        <v>17</v>
      </c>
      <c r="G52" s="89"/>
      <c r="H52" s="64"/>
      <c r="I52" s="65"/>
      <c r="J52" s="66" t="s">
        <v>31</v>
      </c>
    </row>
    <row r="53" spans="1:10" s="28" customFormat="1" x14ac:dyDescent="0.3">
      <c r="A53" s="29" t="s">
        <v>1389</v>
      </c>
      <c r="B53" s="30" t="s">
        <v>216</v>
      </c>
      <c r="C53" s="24" t="s">
        <v>217</v>
      </c>
      <c r="D53" s="86"/>
      <c r="E53" s="26" t="s">
        <v>27</v>
      </c>
      <c r="F53" s="88" t="s">
        <v>17</v>
      </c>
      <c r="G53" s="89"/>
      <c r="H53" s="64"/>
      <c r="I53" s="65"/>
      <c r="J53" s="66" t="s">
        <v>31</v>
      </c>
    </row>
    <row r="54" spans="1:10" s="28" customFormat="1" x14ac:dyDescent="0.3">
      <c r="A54" s="29" t="s">
        <v>1390</v>
      </c>
      <c r="B54" s="30" t="s">
        <v>218</v>
      </c>
      <c r="C54" s="24" t="s">
        <v>386</v>
      </c>
      <c r="D54" s="86"/>
      <c r="E54" s="26" t="s">
        <v>219</v>
      </c>
      <c r="F54" s="88" t="s">
        <v>17</v>
      </c>
      <c r="G54" s="89"/>
      <c r="H54" s="64"/>
      <c r="I54" s="65"/>
      <c r="J54" s="66" t="s">
        <v>31</v>
      </c>
    </row>
    <row r="55" spans="1:10" s="28" customFormat="1" x14ac:dyDescent="0.3">
      <c r="A55" s="29" t="s">
        <v>1391</v>
      </c>
      <c r="B55" s="30" t="s">
        <v>220</v>
      </c>
      <c r="C55" s="24" t="s">
        <v>387</v>
      </c>
      <c r="D55" s="86"/>
      <c r="E55" s="26" t="s">
        <v>219</v>
      </c>
      <c r="F55" s="88" t="s">
        <v>17</v>
      </c>
      <c r="G55" s="89"/>
      <c r="H55" s="64"/>
      <c r="I55" s="65"/>
      <c r="J55" s="66" t="s">
        <v>31</v>
      </c>
    </row>
    <row r="56" spans="1:10" s="28" customFormat="1" x14ac:dyDescent="0.3">
      <c r="A56" s="29" t="s">
        <v>1392</v>
      </c>
      <c r="B56" s="30" t="s">
        <v>221</v>
      </c>
      <c r="C56" s="24" t="s">
        <v>19</v>
      </c>
      <c r="D56" s="86"/>
      <c r="E56" s="87"/>
      <c r="F56" s="88" t="s">
        <v>17</v>
      </c>
      <c r="G56" s="89"/>
      <c r="H56" s="64"/>
      <c r="I56" s="65"/>
      <c r="J56" s="66" t="s">
        <v>31</v>
      </c>
    </row>
    <row r="57" spans="1:10" s="28" customFormat="1" ht="52.8" x14ac:dyDescent="0.3">
      <c r="A57" s="29" t="s">
        <v>1393</v>
      </c>
      <c r="B57" s="30" t="s">
        <v>222</v>
      </c>
      <c r="C57" s="24" t="s">
        <v>19</v>
      </c>
      <c r="D57" s="86"/>
      <c r="E57" s="87"/>
      <c r="F57" s="88">
        <v>10</v>
      </c>
      <c r="G57" s="89"/>
      <c r="H57" s="64"/>
      <c r="I57" s="65"/>
      <c r="J57" s="66" t="s">
        <v>31</v>
      </c>
    </row>
    <row r="58" spans="1:10" s="28" customFormat="1" x14ac:dyDescent="0.3">
      <c r="A58" s="29" t="s">
        <v>1394</v>
      </c>
      <c r="B58" s="30" t="s">
        <v>223</v>
      </c>
      <c r="C58" s="24" t="s">
        <v>224</v>
      </c>
      <c r="D58" s="86"/>
      <c r="E58" s="87"/>
      <c r="F58" s="88" t="s">
        <v>17</v>
      </c>
      <c r="G58" s="89"/>
      <c r="H58" s="64"/>
      <c r="I58" s="65"/>
      <c r="J58" s="66" t="s">
        <v>31</v>
      </c>
    </row>
    <row r="59" spans="1:10" s="28" customFormat="1" x14ac:dyDescent="0.3">
      <c r="A59" s="29" t="s">
        <v>1395</v>
      </c>
      <c r="B59" s="30" t="s">
        <v>225</v>
      </c>
      <c r="C59" s="24" t="s">
        <v>226</v>
      </c>
      <c r="D59" s="86"/>
      <c r="E59" s="87"/>
      <c r="F59" s="88" t="s">
        <v>17</v>
      </c>
      <c r="G59" s="89"/>
      <c r="H59" s="64"/>
      <c r="I59" s="65"/>
      <c r="J59" s="66" t="s">
        <v>31</v>
      </c>
    </row>
    <row r="60" spans="1:10" s="28" customFormat="1" x14ac:dyDescent="0.3">
      <c r="A60" s="29" t="s">
        <v>1396</v>
      </c>
      <c r="B60" s="30" t="s">
        <v>228</v>
      </c>
      <c r="C60" s="24" t="s">
        <v>19</v>
      </c>
      <c r="D60" s="86"/>
      <c r="E60" s="87"/>
      <c r="F60" s="88">
        <v>1</v>
      </c>
      <c r="G60" s="89"/>
      <c r="H60" s="64"/>
      <c r="I60" s="65"/>
      <c r="J60" s="66" t="s">
        <v>31</v>
      </c>
    </row>
    <row r="61" spans="1:10" s="28" customFormat="1" x14ac:dyDescent="0.3">
      <c r="A61" s="29" t="s">
        <v>1397</v>
      </c>
      <c r="B61" s="30" t="s">
        <v>388</v>
      </c>
      <c r="C61" s="24" t="s">
        <v>19</v>
      </c>
      <c r="D61" s="86"/>
      <c r="E61" s="87"/>
      <c r="F61" s="88" t="s">
        <v>17</v>
      </c>
      <c r="G61" s="89"/>
      <c r="H61" s="64"/>
      <c r="I61" s="65"/>
      <c r="J61" s="66" t="s">
        <v>31</v>
      </c>
    </row>
    <row r="62" spans="1:10" s="28" customFormat="1" ht="26.4" x14ac:dyDescent="0.3">
      <c r="A62" s="29" t="s">
        <v>1398</v>
      </c>
      <c r="B62" s="30" t="s">
        <v>389</v>
      </c>
      <c r="C62" s="24" t="s">
        <v>19</v>
      </c>
      <c r="D62" s="86"/>
      <c r="E62" s="26"/>
      <c r="F62" s="88" t="s">
        <v>17</v>
      </c>
      <c r="G62" s="89"/>
      <c r="H62" s="64"/>
      <c r="I62" s="65"/>
      <c r="J62" s="66" t="s">
        <v>31</v>
      </c>
    </row>
    <row r="63" spans="1:10" s="28" customFormat="1" x14ac:dyDescent="0.3">
      <c r="A63" s="29" t="s">
        <v>1399</v>
      </c>
      <c r="B63" s="30" t="s">
        <v>391</v>
      </c>
      <c r="C63" s="24" t="s">
        <v>19</v>
      </c>
      <c r="D63" s="86"/>
      <c r="E63" s="26"/>
      <c r="F63" s="88" t="s">
        <v>17</v>
      </c>
      <c r="G63" s="89"/>
      <c r="H63" s="64"/>
      <c r="I63" s="65"/>
      <c r="J63" s="66" t="s">
        <v>31</v>
      </c>
    </row>
    <row r="64" spans="1:10" s="28" customFormat="1" x14ac:dyDescent="0.3">
      <c r="A64" s="29" t="s">
        <v>1400</v>
      </c>
      <c r="B64" s="30" t="s">
        <v>392</v>
      </c>
      <c r="C64" s="24" t="s">
        <v>19</v>
      </c>
      <c r="D64" s="86"/>
      <c r="E64" s="26"/>
      <c r="F64" s="88" t="s">
        <v>17</v>
      </c>
      <c r="G64" s="89"/>
      <c r="H64" s="64"/>
      <c r="I64" s="65"/>
      <c r="J64" s="66" t="s">
        <v>31</v>
      </c>
    </row>
    <row r="65" spans="1:10" s="28" customFormat="1" ht="26.4" x14ac:dyDescent="0.3">
      <c r="A65" s="29" t="s">
        <v>1401</v>
      </c>
      <c r="B65" s="30" t="s">
        <v>325</v>
      </c>
      <c r="C65" s="24" t="s">
        <v>19</v>
      </c>
      <c r="D65" s="90">
        <v>2</v>
      </c>
      <c r="E65" s="87" t="s">
        <v>33</v>
      </c>
      <c r="F65" s="27" t="s">
        <v>17</v>
      </c>
      <c r="G65" s="89"/>
      <c r="H65" s="64"/>
      <c r="I65" s="65">
        <f>D65*H65</f>
        <v>0</v>
      </c>
      <c r="J65" s="66" t="s">
        <v>358</v>
      </c>
    </row>
    <row r="66" spans="1:10" s="28" customFormat="1" x14ac:dyDescent="0.3">
      <c r="A66" s="29" t="s">
        <v>1402</v>
      </c>
      <c r="B66" s="30" t="s">
        <v>398</v>
      </c>
      <c r="C66" s="24" t="s">
        <v>19</v>
      </c>
      <c r="D66" s="90">
        <v>2</v>
      </c>
      <c r="E66" s="87" t="s">
        <v>16</v>
      </c>
      <c r="F66" s="27" t="s">
        <v>17</v>
      </c>
      <c r="G66" s="89"/>
      <c r="H66" s="64"/>
      <c r="I66" s="65">
        <f>D66*H66</f>
        <v>0</v>
      </c>
      <c r="J66" s="66" t="s">
        <v>358</v>
      </c>
    </row>
    <row r="67" spans="1:10" s="28" customFormat="1" ht="39.6" x14ac:dyDescent="0.3">
      <c r="A67" s="29" t="s">
        <v>1403</v>
      </c>
      <c r="B67" s="30" t="s">
        <v>399</v>
      </c>
      <c r="C67" s="24" t="s">
        <v>19</v>
      </c>
      <c r="D67" s="90">
        <v>2</v>
      </c>
      <c r="E67" s="87" t="s">
        <v>16</v>
      </c>
      <c r="F67" s="27" t="s">
        <v>17</v>
      </c>
      <c r="G67" s="89"/>
      <c r="H67" s="64"/>
      <c r="I67" s="65">
        <f>D67*H67</f>
        <v>0</v>
      </c>
      <c r="J67" s="66" t="s">
        <v>358</v>
      </c>
    </row>
    <row r="68" spans="1:10" s="28" customFormat="1" x14ac:dyDescent="0.3">
      <c r="A68" s="29" t="s">
        <v>1404</v>
      </c>
      <c r="B68" s="30" t="s">
        <v>393</v>
      </c>
      <c r="C68" s="24" t="s">
        <v>19</v>
      </c>
      <c r="D68" s="86"/>
      <c r="E68" s="26"/>
      <c r="F68" s="88" t="s">
        <v>17</v>
      </c>
      <c r="G68" s="89"/>
      <c r="H68" s="64"/>
      <c r="I68" s="65"/>
      <c r="J68" s="66" t="s">
        <v>31</v>
      </c>
    </row>
    <row r="69" spans="1:10" s="28" customFormat="1" x14ac:dyDescent="0.3">
      <c r="A69" s="29" t="s">
        <v>1405</v>
      </c>
      <c r="B69" s="30" t="s">
        <v>390</v>
      </c>
      <c r="C69" s="24" t="s">
        <v>30</v>
      </c>
      <c r="D69" s="86"/>
      <c r="E69" s="87"/>
      <c r="F69" s="88">
        <v>1</v>
      </c>
      <c r="G69" s="89"/>
      <c r="H69" s="64"/>
      <c r="I69" s="65"/>
      <c r="J69" s="66" t="s">
        <v>31</v>
      </c>
    </row>
    <row r="70" spans="1:10" s="28" customFormat="1" x14ac:dyDescent="0.3">
      <c r="A70" s="29" t="s">
        <v>1566</v>
      </c>
      <c r="B70" s="30" t="s">
        <v>394</v>
      </c>
      <c r="C70" s="24" t="s">
        <v>19</v>
      </c>
      <c r="D70" s="86"/>
      <c r="E70" s="26"/>
      <c r="F70" s="88" t="s">
        <v>17</v>
      </c>
      <c r="G70" s="89"/>
      <c r="H70" s="64"/>
      <c r="I70" s="65"/>
      <c r="J70" s="66" t="s">
        <v>31</v>
      </c>
    </row>
    <row r="71" spans="1:10" s="28" customFormat="1" x14ac:dyDescent="0.3">
      <c r="A71" s="29" t="s">
        <v>1567</v>
      </c>
      <c r="B71" s="30" t="s">
        <v>395</v>
      </c>
      <c r="C71" s="24" t="s">
        <v>19</v>
      </c>
      <c r="D71" s="86"/>
      <c r="E71" s="26"/>
      <c r="F71" s="88" t="s">
        <v>17</v>
      </c>
      <c r="G71" s="89"/>
      <c r="H71" s="64"/>
      <c r="I71" s="65"/>
      <c r="J71" s="66" t="s">
        <v>31</v>
      </c>
    </row>
    <row r="72" spans="1:10" s="28" customFormat="1" x14ac:dyDescent="0.3">
      <c r="A72" s="29" t="s">
        <v>1568</v>
      </c>
      <c r="B72" s="30" t="s">
        <v>396</v>
      </c>
      <c r="C72" s="24" t="s">
        <v>19</v>
      </c>
      <c r="D72" s="86"/>
      <c r="E72" s="26"/>
      <c r="F72" s="88" t="s">
        <v>17</v>
      </c>
      <c r="G72" s="89"/>
      <c r="H72" s="64"/>
      <c r="I72" s="65"/>
      <c r="J72" s="66" t="s">
        <v>31</v>
      </c>
    </row>
    <row r="73" spans="1:10" s="28" customFormat="1" ht="26.4" x14ac:dyDescent="0.3">
      <c r="A73" s="29" t="s">
        <v>1569</v>
      </c>
      <c r="B73" s="30" t="s">
        <v>252</v>
      </c>
      <c r="C73" s="24" t="s">
        <v>19</v>
      </c>
      <c r="D73" s="86"/>
      <c r="E73" s="87"/>
      <c r="F73" s="88" t="s">
        <v>17</v>
      </c>
      <c r="G73" s="89"/>
      <c r="H73" s="64"/>
      <c r="I73" s="65"/>
      <c r="J73" s="66" t="s">
        <v>31</v>
      </c>
    </row>
    <row r="74" spans="1:10" s="28" customFormat="1" x14ac:dyDescent="0.3">
      <c r="A74" s="29" t="s">
        <v>1570</v>
      </c>
      <c r="B74" s="30" t="s">
        <v>323</v>
      </c>
      <c r="C74" s="24" t="s">
        <v>403</v>
      </c>
      <c r="D74" s="86"/>
      <c r="E74" s="87"/>
      <c r="F74" s="27" t="s">
        <v>17</v>
      </c>
      <c r="G74" s="89"/>
      <c r="H74" s="64"/>
      <c r="I74" s="65"/>
      <c r="J74" s="66" t="s">
        <v>31</v>
      </c>
    </row>
    <row r="75" spans="1:10" s="28" customFormat="1" x14ac:dyDescent="0.3">
      <c r="A75" s="29" t="s">
        <v>1571</v>
      </c>
      <c r="B75" s="30" t="s">
        <v>322</v>
      </c>
      <c r="C75" s="24" t="s">
        <v>402</v>
      </c>
      <c r="D75" s="86"/>
      <c r="E75" s="87"/>
      <c r="F75" s="27" t="s">
        <v>17</v>
      </c>
      <c r="G75" s="89"/>
      <c r="H75" s="64"/>
      <c r="I75" s="65"/>
      <c r="J75" s="66" t="s">
        <v>31</v>
      </c>
    </row>
    <row r="76" spans="1:10" s="28" customFormat="1" x14ac:dyDescent="0.3">
      <c r="A76" s="29"/>
      <c r="B76" s="30"/>
      <c r="C76" s="24"/>
      <c r="D76" s="86"/>
      <c r="E76" s="87"/>
      <c r="F76" s="88"/>
      <c r="G76" s="89"/>
      <c r="H76" s="64"/>
      <c r="I76" s="65"/>
      <c r="J76" s="66"/>
    </row>
    <row r="77" spans="1:10" s="28" customFormat="1" x14ac:dyDescent="0.3">
      <c r="A77" s="67"/>
      <c r="B77" s="68"/>
      <c r="C77" s="69"/>
      <c r="D77" s="67"/>
      <c r="E77" s="70"/>
      <c r="F77" s="71"/>
      <c r="G77" s="72"/>
      <c r="H77" s="73"/>
      <c r="I77" s="74"/>
      <c r="J77" s="75"/>
    </row>
    <row r="78" spans="1:10" s="28" customFormat="1" x14ac:dyDescent="0.3">
      <c r="A78" s="76"/>
      <c r="B78" s="77"/>
      <c r="C78" s="78"/>
      <c r="D78" s="76"/>
      <c r="E78" s="79"/>
      <c r="F78" s="80"/>
      <c r="G78" s="81"/>
      <c r="H78" s="82"/>
      <c r="I78" s="83"/>
      <c r="J78" s="84"/>
    </row>
    <row r="79" spans="1:10" s="115" customFormat="1" ht="15.6" x14ac:dyDescent="0.3">
      <c r="A79" s="23" t="s">
        <v>1406</v>
      </c>
      <c r="B79" s="33" t="s">
        <v>409</v>
      </c>
      <c r="C79" s="116"/>
      <c r="D79" s="108"/>
      <c r="E79" s="109"/>
      <c r="F79" s="117"/>
      <c r="G79" s="118"/>
      <c r="H79" s="112"/>
      <c r="I79" s="113"/>
      <c r="J79" s="114"/>
    </row>
    <row r="80" spans="1:10" s="28" customFormat="1" x14ac:dyDescent="0.3">
      <c r="A80" s="29"/>
      <c r="B80" s="30"/>
      <c r="C80" s="24"/>
      <c r="D80" s="86"/>
      <c r="E80" s="87"/>
      <c r="F80" s="88"/>
      <c r="G80" s="89"/>
      <c r="H80" s="64"/>
      <c r="I80" s="65"/>
      <c r="J80" s="66"/>
    </row>
    <row r="81" spans="1:10" s="28" customFormat="1" x14ac:dyDescent="0.3">
      <c r="A81" s="29" t="s">
        <v>1407</v>
      </c>
      <c r="B81" s="30" t="s">
        <v>381</v>
      </c>
      <c r="C81" s="24" t="s">
        <v>19</v>
      </c>
      <c r="D81" s="90">
        <v>1</v>
      </c>
      <c r="E81" s="87" t="s">
        <v>16</v>
      </c>
      <c r="F81" s="88" t="s">
        <v>17</v>
      </c>
      <c r="G81" s="89"/>
      <c r="H81" s="64"/>
      <c r="I81" s="65">
        <f>D81*H81</f>
        <v>0</v>
      </c>
      <c r="J81" s="66" t="s">
        <v>358</v>
      </c>
    </row>
    <row r="82" spans="1:10" s="28" customFormat="1" x14ac:dyDescent="0.3">
      <c r="A82" s="29" t="s">
        <v>1408</v>
      </c>
      <c r="B82" s="30" t="s">
        <v>382</v>
      </c>
      <c r="C82" s="24" t="s">
        <v>19</v>
      </c>
      <c r="D82" s="86"/>
      <c r="E82" s="87"/>
      <c r="F82" s="88" t="s">
        <v>17</v>
      </c>
      <c r="G82" s="89"/>
      <c r="H82" s="64"/>
      <c r="I82" s="65"/>
      <c r="J82" s="66" t="s">
        <v>31</v>
      </c>
    </row>
    <row r="83" spans="1:10" s="28" customFormat="1" x14ac:dyDescent="0.3">
      <c r="A83" s="29" t="s">
        <v>1409</v>
      </c>
      <c r="B83" s="30" t="s">
        <v>404</v>
      </c>
      <c r="C83" s="24" t="s">
        <v>405</v>
      </c>
      <c r="D83" s="86"/>
      <c r="E83" s="87"/>
      <c r="F83" s="88" t="s">
        <v>17</v>
      </c>
      <c r="G83" s="89"/>
      <c r="H83" s="64"/>
      <c r="I83" s="65"/>
      <c r="J83" s="66" t="s">
        <v>31</v>
      </c>
    </row>
    <row r="84" spans="1:10" s="28" customFormat="1" x14ac:dyDescent="0.3">
      <c r="A84" s="29" t="s">
        <v>1410</v>
      </c>
      <c r="B84" s="30" t="s">
        <v>383</v>
      </c>
      <c r="C84" s="24" t="s">
        <v>19</v>
      </c>
      <c r="D84" s="86"/>
      <c r="E84" s="87"/>
      <c r="F84" s="88" t="s">
        <v>17</v>
      </c>
      <c r="G84" s="89"/>
      <c r="H84" s="64"/>
      <c r="I84" s="65"/>
      <c r="J84" s="66" t="s">
        <v>31</v>
      </c>
    </row>
    <row r="85" spans="1:10" s="28" customFormat="1" ht="26.4" x14ac:dyDescent="0.3">
      <c r="A85" s="29" t="s">
        <v>1411</v>
      </c>
      <c r="B85" s="30" t="s">
        <v>384</v>
      </c>
      <c r="C85" s="24" t="s">
        <v>19</v>
      </c>
      <c r="D85" s="86"/>
      <c r="E85" s="87"/>
      <c r="F85" s="88" t="s">
        <v>17</v>
      </c>
      <c r="G85" s="89"/>
      <c r="H85" s="64"/>
      <c r="I85" s="65"/>
      <c r="J85" s="66" t="s">
        <v>31</v>
      </c>
    </row>
    <row r="86" spans="1:10" s="28" customFormat="1" x14ac:dyDescent="0.3">
      <c r="A86" s="29" t="s">
        <v>1412</v>
      </c>
      <c r="B86" s="30" t="s">
        <v>181</v>
      </c>
      <c r="C86" s="24" t="s">
        <v>182</v>
      </c>
      <c r="D86" s="86"/>
      <c r="E86" s="87" t="s">
        <v>26</v>
      </c>
      <c r="F86" s="88" t="s">
        <v>17</v>
      </c>
      <c r="G86" s="89"/>
      <c r="H86" s="64"/>
      <c r="I86" s="65"/>
      <c r="J86" s="66" t="s">
        <v>31</v>
      </c>
    </row>
    <row r="87" spans="1:10" s="28" customFormat="1" x14ac:dyDescent="0.3">
      <c r="A87" s="29" t="s">
        <v>1413</v>
      </c>
      <c r="B87" s="30" t="s">
        <v>183</v>
      </c>
      <c r="C87" s="24" t="s">
        <v>19</v>
      </c>
      <c r="D87" s="86"/>
      <c r="E87" s="87"/>
      <c r="F87" s="88" t="s">
        <v>17</v>
      </c>
      <c r="G87" s="48"/>
      <c r="H87" s="64"/>
      <c r="I87" s="65"/>
      <c r="J87" s="66" t="s">
        <v>31</v>
      </c>
    </row>
    <row r="88" spans="1:10" s="28" customFormat="1" x14ac:dyDescent="0.3">
      <c r="A88" s="29" t="s">
        <v>1414</v>
      </c>
      <c r="B88" s="30" t="s">
        <v>184</v>
      </c>
      <c r="C88" s="24" t="s">
        <v>19</v>
      </c>
      <c r="D88" s="86"/>
      <c r="E88" s="87"/>
      <c r="F88" s="88" t="s">
        <v>17</v>
      </c>
      <c r="G88" s="89"/>
      <c r="H88" s="64"/>
      <c r="I88" s="65"/>
      <c r="J88" s="66" t="s">
        <v>31</v>
      </c>
    </row>
    <row r="89" spans="1:10" s="28" customFormat="1" ht="26.4" x14ac:dyDescent="0.3">
      <c r="A89" s="29" t="s">
        <v>1415</v>
      </c>
      <c r="B89" s="30" t="s">
        <v>185</v>
      </c>
      <c r="C89" s="24" t="s">
        <v>19</v>
      </c>
      <c r="D89" s="86"/>
      <c r="E89" s="87"/>
      <c r="F89" s="88" t="s">
        <v>17</v>
      </c>
      <c r="G89" s="89"/>
      <c r="H89" s="64"/>
      <c r="I89" s="65"/>
      <c r="J89" s="66" t="s">
        <v>31</v>
      </c>
    </row>
    <row r="90" spans="1:10" s="28" customFormat="1" x14ac:dyDescent="0.3">
      <c r="A90" s="29" t="s">
        <v>1416</v>
      </c>
      <c r="B90" s="30" t="s">
        <v>385</v>
      </c>
      <c r="C90" s="35"/>
      <c r="D90" s="86"/>
      <c r="E90" s="87" t="s">
        <v>188</v>
      </c>
      <c r="F90" s="88"/>
      <c r="G90" s="89"/>
      <c r="H90" s="64"/>
      <c r="I90" s="65"/>
      <c r="J90" s="66" t="s">
        <v>31</v>
      </c>
    </row>
    <row r="91" spans="1:10" s="28" customFormat="1" x14ac:dyDescent="0.3">
      <c r="A91" s="29" t="s">
        <v>1417</v>
      </c>
      <c r="B91" s="30" t="s">
        <v>194</v>
      </c>
      <c r="C91" s="24" t="s">
        <v>19</v>
      </c>
      <c r="D91" s="86"/>
      <c r="E91" s="87"/>
      <c r="F91" s="88" t="s">
        <v>17</v>
      </c>
      <c r="G91" s="89"/>
      <c r="H91" s="64"/>
      <c r="I91" s="65"/>
      <c r="J91" s="66" t="s">
        <v>31</v>
      </c>
    </row>
    <row r="92" spans="1:10" s="28" customFormat="1" x14ac:dyDescent="0.3">
      <c r="A92" s="29" t="s">
        <v>1418</v>
      </c>
      <c r="B92" s="30" t="s">
        <v>195</v>
      </c>
      <c r="C92" s="24" t="s">
        <v>19</v>
      </c>
      <c r="D92" s="86"/>
      <c r="E92" s="87"/>
      <c r="F92" s="88">
        <v>1</v>
      </c>
      <c r="G92" s="89"/>
      <c r="H92" s="64"/>
      <c r="I92" s="65"/>
      <c r="J92" s="66" t="s">
        <v>31</v>
      </c>
    </row>
    <row r="93" spans="1:10" s="28" customFormat="1" x14ac:dyDescent="0.3">
      <c r="A93" s="29" t="s">
        <v>1419</v>
      </c>
      <c r="B93" s="30" t="s">
        <v>196</v>
      </c>
      <c r="C93" s="24" t="s">
        <v>19</v>
      </c>
      <c r="D93" s="86"/>
      <c r="E93" s="87"/>
      <c r="F93" s="88">
        <v>1</v>
      </c>
      <c r="G93" s="89"/>
      <c r="H93" s="64"/>
      <c r="I93" s="65"/>
      <c r="J93" s="66" t="s">
        <v>31</v>
      </c>
    </row>
    <row r="94" spans="1:10" s="28" customFormat="1" x14ac:dyDescent="0.3">
      <c r="A94" s="29" t="s">
        <v>1420</v>
      </c>
      <c r="B94" s="30" t="s">
        <v>197</v>
      </c>
      <c r="C94" s="24" t="s">
        <v>19</v>
      </c>
      <c r="D94" s="86"/>
      <c r="E94" s="87"/>
      <c r="F94" s="88">
        <v>1</v>
      </c>
      <c r="G94" s="89"/>
      <c r="H94" s="64"/>
      <c r="I94" s="65"/>
      <c r="J94" s="66" t="s">
        <v>31</v>
      </c>
    </row>
    <row r="95" spans="1:10" s="28" customFormat="1" x14ac:dyDescent="0.3">
      <c r="A95" s="29" t="s">
        <v>1421</v>
      </c>
      <c r="B95" s="30" t="s">
        <v>198</v>
      </c>
      <c r="C95" s="24" t="s">
        <v>19</v>
      </c>
      <c r="D95" s="86"/>
      <c r="E95" s="87"/>
      <c r="F95" s="88" t="s">
        <v>17</v>
      </c>
      <c r="G95" s="89"/>
      <c r="H95" s="64"/>
      <c r="I95" s="65"/>
      <c r="J95" s="66" t="s">
        <v>31</v>
      </c>
    </row>
    <row r="96" spans="1:10" s="28" customFormat="1" x14ac:dyDescent="0.3">
      <c r="A96" s="29" t="s">
        <v>1422</v>
      </c>
      <c r="B96" s="30" t="s">
        <v>199</v>
      </c>
      <c r="C96" s="24" t="s">
        <v>19</v>
      </c>
      <c r="D96" s="86"/>
      <c r="E96" s="87"/>
      <c r="F96" s="88" t="s">
        <v>17</v>
      </c>
      <c r="G96" s="89"/>
      <c r="H96" s="64"/>
      <c r="I96" s="65"/>
      <c r="J96" s="66" t="s">
        <v>31</v>
      </c>
    </row>
    <row r="97" spans="1:10" s="28" customFormat="1" ht="26.4" x14ac:dyDescent="0.3">
      <c r="A97" s="29" t="s">
        <v>1423</v>
      </c>
      <c r="B97" s="30" t="s">
        <v>200</v>
      </c>
      <c r="C97" s="24" t="s">
        <v>19</v>
      </c>
      <c r="D97" s="86"/>
      <c r="E97" s="87"/>
      <c r="F97" s="88" t="s">
        <v>17</v>
      </c>
      <c r="G97" s="89"/>
      <c r="H97" s="64"/>
      <c r="I97" s="65"/>
      <c r="J97" s="66" t="s">
        <v>31</v>
      </c>
    </row>
    <row r="98" spans="1:10" s="28" customFormat="1" x14ac:dyDescent="0.3">
      <c r="A98" s="29" t="s">
        <v>1424</v>
      </c>
      <c r="B98" s="30" t="s">
        <v>202</v>
      </c>
      <c r="C98" s="24" t="s">
        <v>19</v>
      </c>
      <c r="D98" s="86"/>
      <c r="E98" s="87"/>
      <c r="F98" s="88" t="s">
        <v>17</v>
      </c>
      <c r="G98" s="89"/>
      <c r="H98" s="64"/>
      <c r="I98" s="65"/>
      <c r="J98" s="66" t="s">
        <v>31</v>
      </c>
    </row>
    <row r="99" spans="1:10" s="28" customFormat="1" x14ac:dyDescent="0.3">
      <c r="A99" s="29" t="s">
        <v>1425</v>
      </c>
      <c r="B99" s="30" t="s">
        <v>203</v>
      </c>
      <c r="C99" s="24" t="s">
        <v>19</v>
      </c>
      <c r="D99" s="86"/>
      <c r="E99" s="87"/>
      <c r="F99" s="88" t="s">
        <v>17</v>
      </c>
      <c r="G99" s="89"/>
      <c r="H99" s="64"/>
      <c r="I99" s="65"/>
      <c r="J99" s="66" t="s">
        <v>31</v>
      </c>
    </row>
    <row r="100" spans="1:10" s="28" customFormat="1" x14ac:dyDescent="0.3">
      <c r="A100" s="29" t="s">
        <v>1426</v>
      </c>
      <c r="B100" s="30" t="s">
        <v>205</v>
      </c>
      <c r="C100" s="24" t="s">
        <v>19</v>
      </c>
      <c r="D100" s="86"/>
      <c r="E100" s="87"/>
      <c r="F100" s="88" t="s">
        <v>17</v>
      </c>
      <c r="G100" s="89"/>
      <c r="H100" s="64"/>
      <c r="I100" s="65"/>
      <c r="J100" s="49" t="s">
        <v>206</v>
      </c>
    </row>
    <row r="101" spans="1:10" s="28" customFormat="1" x14ac:dyDescent="0.3">
      <c r="A101" s="29" t="s">
        <v>1427</v>
      </c>
      <c r="B101" s="30" t="s">
        <v>207</v>
      </c>
      <c r="C101" s="24" t="s">
        <v>19</v>
      </c>
      <c r="D101" s="86"/>
      <c r="E101" s="87"/>
      <c r="F101" s="88" t="s">
        <v>17</v>
      </c>
      <c r="G101" s="89"/>
      <c r="H101" s="64"/>
      <c r="I101" s="65"/>
      <c r="J101" s="66" t="s">
        <v>31</v>
      </c>
    </row>
    <row r="102" spans="1:10" s="28" customFormat="1" x14ac:dyDescent="0.3">
      <c r="A102" s="29" t="s">
        <v>1428</v>
      </c>
      <c r="B102" s="30" t="s">
        <v>208</v>
      </c>
      <c r="C102" s="24" t="s">
        <v>19</v>
      </c>
      <c r="D102" s="86"/>
      <c r="E102" s="26" t="s">
        <v>27</v>
      </c>
      <c r="F102" s="27">
        <v>5</v>
      </c>
      <c r="G102" s="89"/>
      <c r="H102" s="64"/>
      <c r="I102" s="65"/>
      <c r="J102" s="66" t="s">
        <v>31</v>
      </c>
    </row>
    <row r="103" spans="1:10" s="28" customFormat="1" x14ac:dyDescent="0.3">
      <c r="A103" s="29" t="s">
        <v>1429</v>
      </c>
      <c r="B103" s="30" t="s">
        <v>209</v>
      </c>
      <c r="C103" s="24" t="s">
        <v>19</v>
      </c>
      <c r="D103" s="86"/>
      <c r="E103" s="87"/>
      <c r="F103" s="88">
        <v>10</v>
      </c>
      <c r="G103" s="89"/>
      <c r="H103" s="64"/>
      <c r="I103" s="65"/>
      <c r="J103" s="66" t="s">
        <v>31</v>
      </c>
    </row>
    <row r="104" spans="1:10" s="28" customFormat="1" x14ac:dyDescent="0.3">
      <c r="A104" s="29" t="s">
        <v>1430</v>
      </c>
      <c r="B104" s="30" t="s">
        <v>211</v>
      </c>
      <c r="C104" s="24" t="s">
        <v>19</v>
      </c>
      <c r="D104" s="86"/>
      <c r="E104" s="87"/>
      <c r="F104" s="88" t="s">
        <v>17</v>
      </c>
      <c r="G104" s="89"/>
      <c r="H104" s="64"/>
      <c r="I104" s="65"/>
      <c r="J104" s="66" t="s">
        <v>31</v>
      </c>
    </row>
    <row r="105" spans="1:10" s="28" customFormat="1" x14ac:dyDescent="0.3">
      <c r="A105" s="29" t="s">
        <v>1431</v>
      </c>
      <c r="B105" s="30" t="s">
        <v>212</v>
      </c>
      <c r="C105" s="24" t="s">
        <v>213</v>
      </c>
      <c r="D105" s="86"/>
      <c r="E105" s="26" t="s">
        <v>27</v>
      </c>
      <c r="F105" s="88" t="s">
        <v>17</v>
      </c>
      <c r="G105" s="89"/>
      <c r="H105" s="64"/>
      <c r="I105" s="65"/>
      <c r="J105" s="66" t="s">
        <v>31</v>
      </c>
    </row>
    <row r="106" spans="1:10" s="28" customFormat="1" ht="26.4" x14ac:dyDescent="0.3">
      <c r="A106" s="29" t="s">
        <v>1432</v>
      </c>
      <c r="B106" s="30" t="s">
        <v>214</v>
      </c>
      <c r="C106" s="24" t="s">
        <v>215</v>
      </c>
      <c r="D106" s="86"/>
      <c r="E106" s="26" t="s">
        <v>27</v>
      </c>
      <c r="F106" s="88" t="s">
        <v>17</v>
      </c>
      <c r="G106" s="89"/>
      <c r="H106" s="64"/>
      <c r="I106" s="65"/>
      <c r="J106" s="66" t="s">
        <v>31</v>
      </c>
    </row>
    <row r="107" spans="1:10" s="28" customFormat="1" x14ac:dyDescent="0.3">
      <c r="A107" s="29" t="s">
        <v>1433</v>
      </c>
      <c r="B107" s="30" t="s">
        <v>216</v>
      </c>
      <c r="C107" s="24" t="s">
        <v>217</v>
      </c>
      <c r="D107" s="86"/>
      <c r="E107" s="26" t="s">
        <v>27</v>
      </c>
      <c r="F107" s="88" t="s">
        <v>17</v>
      </c>
      <c r="G107" s="89"/>
      <c r="H107" s="64"/>
      <c r="I107" s="65"/>
      <c r="J107" s="66" t="s">
        <v>31</v>
      </c>
    </row>
    <row r="108" spans="1:10" s="28" customFormat="1" x14ac:dyDescent="0.3">
      <c r="A108" s="29" t="s">
        <v>1434</v>
      </c>
      <c r="B108" s="30" t="s">
        <v>218</v>
      </c>
      <c r="C108" s="24" t="s">
        <v>386</v>
      </c>
      <c r="D108" s="86"/>
      <c r="E108" s="26" t="s">
        <v>219</v>
      </c>
      <c r="F108" s="88" t="s">
        <v>17</v>
      </c>
      <c r="G108" s="89"/>
      <c r="H108" s="64"/>
      <c r="I108" s="65"/>
      <c r="J108" s="66" t="s">
        <v>31</v>
      </c>
    </row>
    <row r="109" spans="1:10" s="28" customFormat="1" x14ac:dyDescent="0.3">
      <c r="A109" s="29" t="s">
        <v>1435</v>
      </c>
      <c r="B109" s="30" t="s">
        <v>220</v>
      </c>
      <c r="C109" s="24" t="s">
        <v>387</v>
      </c>
      <c r="D109" s="86"/>
      <c r="E109" s="26" t="s">
        <v>219</v>
      </c>
      <c r="F109" s="88" t="s">
        <v>17</v>
      </c>
      <c r="G109" s="89"/>
      <c r="H109" s="64"/>
      <c r="I109" s="65"/>
      <c r="J109" s="66" t="s">
        <v>31</v>
      </c>
    </row>
    <row r="110" spans="1:10" s="28" customFormat="1" x14ac:dyDescent="0.3">
      <c r="A110" s="29" t="s">
        <v>1436</v>
      </c>
      <c r="B110" s="30" t="s">
        <v>221</v>
      </c>
      <c r="C110" s="24" t="s">
        <v>19</v>
      </c>
      <c r="D110" s="86"/>
      <c r="E110" s="87"/>
      <c r="F110" s="88" t="s">
        <v>17</v>
      </c>
      <c r="G110" s="89"/>
      <c r="H110" s="64"/>
      <c r="I110" s="65"/>
      <c r="J110" s="66" t="s">
        <v>31</v>
      </c>
    </row>
    <row r="111" spans="1:10" s="28" customFormat="1" ht="52.8" x14ac:dyDescent="0.3">
      <c r="A111" s="29" t="s">
        <v>1437</v>
      </c>
      <c r="B111" s="30" t="s">
        <v>222</v>
      </c>
      <c r="C111" s="24" t="s">
        <v>19</v>
      </c>
      <c r="D111" s="86"/>
      <c r="E111" s="87"/>
      <c r="F111" s="88">
        <v>10</v>
      </c>
      <c r="G111" s="89"/>
      <c r="H111" s="64"/>
      <c r="I111" s="65"/>
      <c r="J111" s="66" t="s">
        <v>31</v>
      </c>
    </row>
    <row r="112" spans="1:10" s="28" customFormat="1" x14ac:dyDescent="0.3">
      <c r="A112" s="29" t="s">
        <v>1438</v>
      </c>
      <c r="B112" s="30" t="s">
        <v>223</v>
      </c>
      <c r="C112" s="24" t="s">
        <v>224</v>
      </c>
      <c r="D112" s="86"/>
      <c r="E112" s="87"/>
      <c r="F112" s="88" t="s">
        <v>17</v>
      </c>
      <c r="G112" s="89"/>
      <c r="H112" s="64"/>
      <c r="I112" s="65"/>
      <c r="J112" s="66" t="s">
        <v>31</v>
      </c>
    </row>
    <row r="113" spans="1:10" s="28" customFormat="1" x14ac:dyDescent="0.3">
      <c r="A113" s="29" t="s">
        <v>1439</v>
      </c>
      <c r="B113" s="30" t="s">
        <v>225</v>
      </c>
      <c r="C113" s="24" t="s">
        <v>226</v>
      </c>
      <c r="D113" s="86"/>
      <c r="E113" s="87"/>
      <c r="F113" s="88" t="s">
        <v>17</v>
      </c>
      <c r="G113" s="89"/>
      <c r="H113" s="64"/>
      <c r="I113" s="65"/>
      <c r="J113" s="66" t="s">
        <v>31</v>
      </c>
    </row>
    <row r="114" spans="1:10" s="28" customFormat="1" x14ac:dyDescent="0.3">
      <c r="A114" s="29" t="s">
        <v>1440</v>
      </c>
      <c r="B114" s="30" t="s">
        <v>228</v>
      </c>
      <c r="C114" s="24" t="s">
        <v>19</v>
      </c>
      <c r="D114" s="86"/>
      <c r="E114" s="87"/>
      <c r="F114" s="88">
        <v>1</v>
      </c>
      <c r="G114" s="89"/>
      <c r="H114" s="64"/>
      <c r="I114" s="65"/>
      <c r="J114" s="66" t="s">
        <v>31</v>
      </c>
    </row>
    <row r="115" spans="1:10" s="28" customFormat="1" x14ac:dyDescent="0.3">
      <c r="A115" s="29" t="s">
        <v>1441</v>
      </c>
      <c r="B115" s="30" t="s">
        <v>388</v>
      </c>
      <c r="C115" s="24" t="s">
        <v>19</v>
      </c>
      <c r="D115" s="86"/>
      <c r="E115" s="87"/>
      <c r="F115" s="88" t="s">
        <v>17</v>
      </c>
      <c r="G115" s="89"/>
      <c r="H115" s="64"/>
      <c r="I115" s="65"/>
      <c r="J115" s="66" t="s">
        <v>31</v>
      </c>
    </row>
    <row r="116" spans="1:10" s="28" customFormat="1" ht="26.4" x14ac:dyDescent="0.3">
      <c r="A116" s="29" t="s">
        <v>1442</v>
      </c>
      <c r="B116" s="30" t="s">
        <v>389</v>
      </c>
      <c r="C116" s="24" t="s">
        <v>19</v>
      </c>
      <c r="D116" s="86"/>
      <c r="E116" s="26"/>
      <c r="F116" s="88" t="s">
        <v>17</v>
      </c>
      <c r="G116" s="89"/>
      <c r="H116" s="64"/>
      <c r="I116" s="65"/>
      <c r="J116" s="66" t="s">
        <v>31</v>
      </c>
    </row>
    <row r="117" spans="1:10" s="28" customFormat="1" x14ac:dyDescent="0.3">
      <c r="A117" s="29" t="s">
        <v>1443</v>
      </c>
      <c r="B117" s="30" t="s">
        <v>391</v>
      </c>
      <c r="C117" s="24" t="s">
        <v>19</v>
      </c>
      <c r="D117" s="86"/>
      <c r="E117" s="26"/>
      <c r="F117" s="88" t="s">
        <v>17</v>
      </c>
      <c r="G117" s="89"/>
      <c r="H117" s="64"/>
      <c r="I117" s="65"/>
      <c r="J117" s="66" t="s">
        <v>31</v>
      </c>
    </row>
    <row r="118" spans="1:10" s="28" customFormat="1" x14ac:dyDescent="0.3">
      <c r="A118" s="29" t="s">
        <v>1444</v>
      </c>
      <c r="B118" s="30" t="s">
        <v>392</v>
      </c>
      <c r="C118" s="24" t="s">
        <v>19</v>
      </c>
      <c r="D118" s="86"/>
      <c r="E118" s="26"/>
      <c r="F118" s="88" t="s">
        <v>17</v>
      </c>
      <c r="G118" s="89"/>
      <c r="H118" s="64"/>
      <c r="I118" s="65"/>
      <c r="J118" s="66" t="s">
        <v>31</v>
      </c>
    </row>
    <row r="119" spans="1:10" s="28" customFormat="1" ht="26.4" x14ac:dyDescent="0.3">
      <c r="A119" s="29" t="s">
        <v>1445</v>
      </c>
      <c r="B119" s="30" t="s">
        <v>397</v>
      </c>
      <c r="C119" s="24" t="s">
        <v>19</v>
      </c>
      <c r="D119" s="90">
        <v>1</v>
      </c>
      <c r="E119" s="87" t="s">
        <v>33</v>
      </c>
      <c r="F119" s="27" t="s">
        <v>17</v>
      </c>
      <c r="G119" s="89"/>
      <c r="H119" s="64"/>
      <c r="I119" s="65">
        <f>D119*H119</f>
        <v>0</v>
      </c>
      <c r="J119" s="66" t="s">
        <v>358</v>
      </c>
    </row>
    <row r="120" spans="1:10" s="28" customFormat="1" x14ac:dyDescent="0.3">
      <c r="A120" s="29" t="s">
        <v>1446</v>
      </c>
      <c r="B120" s="30" t="s">
        <v>398</v>
      </c>
      <c r="C120" s="24" t="s">
        <v>19</v>
      </c>
      <c r="D120" s="90">
        <v>1</v>
      </c>
      <c r="E120" s="87" t="s">
        <v>16</v>
      </c>
      <c r="F120" s="27" t="s">
        <v>17</v>
      </c>
      <c r="G120" s="89"/>
      <c r="H120" s="64"/>
      <c r="I120" s="65">
        <f>D120*H120</f>
        <v>0</v>
      </c>
      <c r="J120" s="66" t="s">
        <v>358</v>
      </c>
    </row>
    <row r="121" spans="1:10" s="28" customFormat="1" ht="39.6" x14ac:dyDescent="0.3">
      <c r="A121" s="29" t="s">
        <v>1447</v>
      </c>
      <c r="B121" s="30" t="s">
        <v>399</v>
      </c>
      <c r="C121" s="24" t="s">
        <v>19</v>
      </c>
      <c r="D121" s="90">
        <v>1</v>
      </c>
      <c r="E121" s="87" t="s">
        <v>16</v>
      </c>
      <c r="F121" s="27" t="s">
        <v>17</v>
      </c>
      <c r="G121" s="89"/>
      <c r="H121" s="64"/>
      <c r="I121" s="65">
        <f>D121*H121</f>
        <v>0</v>
      </c>
      <c r="J121" s="66" t="s">
        <v>358</v>
      </c>
    </row>
    <row r="122" spans="1:10" s="28" customFormat="1" x14ac:dyDescent="0.3">
      <c r="A122" s="29" t="s">
        <v>1448</v>
      </c>
      <c r="B122" s="30" t="s">
        <v>393</v>
      </c>
      <c r="C122" s="24" t="s">
        <v>19</v>
      </c>
      <c r="D122" s="86"/>
      <c r="E122" s="26"/>
      <c r="F122" s="88" t="s">
        <v>17</v>
      </c>
      <c r="G122" s="89"/>
      <c r="H122" s="64"/>
      <c r="I122" s="65"/>
      <c r="J122" s="66" t="s">
        <v>31</v>
      </c>
    </row>
    <row r="123" spans="1:10" s="28" customFormat="1" x14ac:dyDescent="0.3">
      <c r="A123" s="29" t="s">
        <v>1449</v>
      </c>
      <c r="B123" s="30" t="s">
        <v>390</v>
      </c>
      <c r="C123" s="24" t="s">
        <v>30</v>
      </c>
      <c r="D123" s="86"/>
      <c r="E123" s="87"/>
      <c r="F123" s="88">
        <v>1</v>
      </c>
      <c r="G123" s="89"/>
      <c r="H123" s="64"/>
      <c r="I123" s="65"/>
      <c r="J123" s="66" t="s">
        <v>31</v>
      </c>
    </row>
    <row r="124" spans="1:10" s="28" customFormat="1" x14ac:dyDescent="0.3">
      <c r="A124" s="29" t="s">
        <v>1450</v>
      </c>
      <c r="B124" s="30" t="s">
        <v>394</v>
      </c>
      <c r="C124" s="24" t="s">
        <v>19</v>
      </c>
      <c r="D124" s="86"/>
      <c r="E124" s="26"/>
      <c r="F124" s="88" t="s">
        <v>17</v>
      </c>
      <c r="G124" s="89"/>
      <c r="H124" s="64"/>
      <c r="I124" s="65"/>
      <c r="J124" s="66" t="s">
        <v>31</v>
      </c>
    </row>
    <row r="125" spans="1:10" s="28" customFormat="1" x14ac:dyDescent="0.3">
      <c r="A125" s="29" t="s">
        <v>1451</v>
      </c>
      <c r="B125" s="30" t="s">
        <v>395</v>
      </c>
      <c r="C125" s="24" t="s">
        <v>19</v>
      </c>
      <c r="D125" s="86"/>
      <c r="E125" s="26"/>
      <c r="F125" s="88" t="s">
        <v>17</v>
      </c>
      <c r="G125" s="89"/>
      <c r="H125" s="64"/>
      <c r="I125" s="65"/>
      <c r="J125" s="66" t="s">
        <v>31</v>
      </c>
    </row>
    <row r="126" spans="1:10" s="28" customFormat="1" x14ac:dyDescent="0.3">
      <c r="A126" s="29" t="s">
        <v>1452</v>
      </c>
      <c r="B126" s="30" t="s">
        <v>396</v>
      </c>
      <c r="C126" s="24" t="s">
        <v>19</v>
      </c>
      <c r="D126" s="86"/>
      <c r="E126" s="26"/>
      <c r="F126" s="88" t="s">
        <v>17</v>
      </c>
      <c r="G126" s="89"/>
      <c r="H126" s="64"/>
      <c r="I126" s="65"/>
      <c r="J126" s="66" t="s">
        <v>31</v>
      </c>
    </row>
    <row r="127" spans="1:10" s="28" customFormat="1" ht="26.4" x14ac:dyDescent="0.3">
      <c r="A127" s="29" t="s">
        <v>1453</v>
      </c>
      <c r="B127" s="30" t="s">
        <v>252</v>
      </c>
      <c r="C127" s="24" t="s">
        <v>19</v>
      </c>
      <c r="D127" s="86"/>
      <c r="E127" s="87"/>
      <c r="F127" s="88" t="s">
        <v>17</v>
      </c>
      <c r="G127" s="89"/>
      <c r="H127" s="64"/>
      <c r="I127" s="65"/>
      <c r="J127" s="66" t="s">
        <v>31</v>
      </c>
    </row>
    <row r="128" spans="1:10" s="28" customFormat="1" x14ac:dyDescent="0.3">
      <c r="A128" s="29" t="s">
        <v>1454</v>
      </c>
      <c r="B128" s="30" t="s">
        <v>401</v>
      </c>
      <c r="C128" s="24" t="s">
        <v>318</v>
      </c>
      <c r="D128" s="86"/>
      <c r="E128" s="87"/>
      <c r="F128" s="27" t="s">
        <v>17</v>
      </c>
      <c r="G128" s="89"/>
      <c r="H128" s="64"/>
      <c r="I128" s="65"/>
      <c r="J128" s="66" t="s">
        <v>31</v>
      </c>
    </row>
    <row r="129" spans="1:10" s="28" customFormat="1" x14ac:dyDescent="0.3">
      <c r="A129" s="29" t="s">
        <v>1455</v>
      </c>
      <c r="B129" s="30" t="s">
        <v>322</v>
      </c>
      <c r="C129" s="24" t="s">
        <v>400</v>
      </c>
      <c r="D129" s="86"/>
      <c r="E129" s="87"/>
      <c r="F129" s="27" t="s">
        <v>17</v>
      </c>
      <c r="G129" s="89"/>
      <c r="H129" s="64"/>
      <c r="I129" s="65"/>
      <c r="J129" s="66" t="s">
        <v>31</v>
      </c>
    </row>
    <row r="130" spans="1:10" s="28" customFormat="1" x14ac:dyDescent="0.3">
      <c r="A130" s="29"/>
      <c r="B130" s="30"/>
      <c r="C130" s="24"/>
      <c r="D130" s="86"/>
      <c r="E130" s="87"/>
      <c r="F130" s="88"/>
      <c r="G130" s="89"/>
      <c r="H130" s="64"/>
      <c r="I130" s="65"/>
      <c r="J130" s="66"/>
    </row>
    <row r="131" spans="1:10" s="28" customFormat="1" x14ac:dyDescent="0.3">
      <c r="A131" s="67"/>
      <c r="B131" s="68"/>
      <c r="C131" s="69"/>
      <c r="D131" s="67"/>
      <c r="E131" s="70"/>
      <c r="F131" s="71"/>
      <c r="G131" s="72"/>
      <c r="H131" s="73"/>
      <c r="I131" s="74"/>
      <c r="J131" s="75"/>
    </row>
    <row r="132" spans="1:10" s="28" customFormat="1" x14ac:dyDescent="0.3">
      <c r="A132" s="76"/>
      <c r="B132" s="77"/>
      <c r="C132" s="78"/>
      <c r="D132" s="76"/>
      <c r="E132" s="79"/>
      <c r="F132" s="80"/>
      <c r="G132" s="81"/>
      <c r="H132" s="82"/>
      <c r="I132" s="83"/>
      <c r="J132" s="84"/>
    </row>
    <row r="133" spans="1:10" s="115" customFormat="1" ht="15.6" x14ac:dyDescent="0.3">
      <c r="A133" s="23" t="s">
        <v>1456</v>
      </c>
      <c r="B133" s="33" t="s">
        <v>346</v>
      </c>
      <c r="C133" s="116"/>
      <c r="D133" s="108"/>
      <c r="E133" s="109"/>
      <c r="F133" s="117"/>
      <c r="G133" s="118"/>
      <c r="H133" s="112"/>
      <c r="I133" s="113"/>
      <c r="J133" s="114"/>
    </row>
    <row r="134" spans="1:10" s="28" customFormat="1" x14ac:dyDescent="0.3">
      <c r="A134" s="29"/>
      <c r="B134" s="30"/>
      <c r="C134" s="24"/>
      <c r="D134" s="86"/>
      <c r="E134" s="87"/>
      <c r="F134" s="88"/>
      <c r="G134" s="89"/>
      <c r="H134" s="64"/>
      <c r="I134" s="65"/>
      <c r="J134" s="66"/>
    </row>
    <row r="135" spans="1:10" s="28" customFormat="1" x14ac:dyDescent="0.3">
      <c r="A135" s="29" t="s">
        <v>1457</v>
      </c>
      <c r="B135" s="30" t="s">
        <v>324</v>
      </c>
      <c r="C135" s="24" t="s">
        <v>19</v>
      </c>
      <c r="D135" s="90">
        <v>2</v>
      </c>
      <c r="E135" s="87" t="s">
        <v>16</v>
      </c>
      <c r="F135" s="27" t="s">
        <v>17</v>
      </c>
      <c r="G135" s="89"/>
      <c r="H135" s="64"/>
      <c r="I135" s="65">
        <f>D135*H135</f>
        <v>0</v>
      </c>
      <c r="J135" s="66" t="s">
        <v>358</v>
      </c>
    </row>
    <row r="136" spans="1:10" s="28" customFormat="1" x14ac:dyDescent="0.3">
      <c r="A136" s="29" t="s">
        <v>1458</v>
      </c>
      <c r="B136" s="30" t="s">
        <v>231</v>
      </c>
      <c r="C136" s="24" t="s">
        <v>19</v>
      </c>
      <c r="D136" s="86"/>
      <c r="E136" s="87"/>
      <c r="F136" s="27" t="s">
        <v>17</v>
      </c>
      <c r="G136" s="89"/>
      <c r="H136" s="64"/>
      <c r="I136" s="65"/>
      <c r="J136" s="66" t="s">
        <v>230</v>
      </c>
    </row>
    <row r="137" spans="1:10" s="28" customFormat="1" ht="26.4" x14ac:dyDescent="0.3">
      <c r="A137" s="29" t="s">
        <v>1459</v>
      </c>
      <c r="B137" s="30" t="s">
        <v>303</v>
      </c>
      <c r="C137" s="24" t="s">
        <v>19</v>
      </c>
      <c r="D137" s="86"/>
      <c r="E137" s="87"/>
      <c r="F137" s="27" t="s">
        <v>17</v>
      </c>
      <c r="G137" s="89"/>
      <c r="H137" s="64"/>
      <c r="I137" s="65"/>
      <c r="J137" s="66" t="s">
        <v>230</v>
      </c>
    </row>
    <row r="138" spans="1:10" s="28" customFormat="1" ht="26.4" x14ac:dyDescent="0.3">
      <c r="A138" s="29" t="s">
        <v>1460</v>
      </c>
      <c r="B138" s="30" t="s">
        <v>304</v>
      </c>
      <c r="C138" s="24" t="s">
        <v>19</v>
      </c>
      <c r="D138" s="86"/>
      <c r="E138" s="87"/>
      <c r="F138" s="27" t="s">
        <v>17</v>
      </c>
      <c r="G138" s="89"/>
      <c r="H138" s="64"/>
      <c r="I138" s="65"/>
      <c r="J138" s="66" t="s">
        <v>230</v>
      </c>
    </row>
    <row r="139" spans="1:10" s="28" customFormat="1" x14ac:dyDescent="0.3">
      <c r="A139" s="29" t="s">
        <v>1461</v>
      </c>
      <c r="B139" s="30" t="s">
        <v>436</v>
      </c>
      <c r="C139" s="24" t="s">
        <v>19</v>
      </c>
      <c r="D139" s="86"/>
      <c r="E139" s="87"/>
      <c r="F139" s="27" t="s">
        <v>17</v>
      </c>
      <c r="G139" s="89"/>
      <c r="H139" s="64"/>
      <c r="I139" s="65"/>
      <c r="J139" s="66" t="s">
        <v>230</v>
      </c>
    </row>
    <row r="140" spans="1:10" s="28" customFormat="1" x14ac:dyDescent="0.3">
      <c r="A140" s="29" t="s">
        <v>1462</v>
      </c>
      <c r="B140" s="30" t="s">
        <v>437</v>
      </c>
      <c r="C140" s="24" t="s">
        <v>19</v>
      </c>
      <c r="D140" s="86"/>
      <c r="E140" s="87"/>
      <c r="F140" s="27" t="s">
        <v>17</v>
      </c>
      <c r="G140" s="89"/>
      <c r="H140" s="64"/>
      <c r="I140" s="65"/>
      <c r="J140" s="66" t="s">
        <v>230</v>
      </c>
    </row>
    <row r="141" spans="1:10" s="28" customFormat="1" x14ac:dyDescent="0.3">
      <c r="A141" s="29" t="s">
        <v>1463</v>
      </c>
      <c r="B141" s="30" t="s">
        <v>438</v>
      </c>
      <c r="C141" s="24" t="s">
        <v>19</v>
      </c>
      <c r="D141" s="86"/>
      <c r="E141" s="87"/>
      <c r="F141" s="27" t="s">
        <v>17</v>
      </c>
      <c r="G141" s="89"/>
      <c r="H141" s="64"/>
      <c r="I141" s="65"/>
      <c r="J141" s="66" t="s">
        <v>230</v>
      </c>
    </row>
    <row r="142" spans="1:10" s="28" customFormat="1" x14ac:dyDescent="0.3">
      <c r="A142" s="29" t="s">
        <v>1464</v>
      </c>
      <c r="B142" s="30" t="s">
        <v>305</v>
      </c>
      <c r="C142" s="24" t="s">
        <v>19</v>
      </c>
      <c r="D142" s="86"/>
      <c r="E142" s="87"/>
      <c r="F142" s="27" t="s">
        <v>17</v>
      </c>
      <c r="G142" s="89"/>
      <c r="H142" s="64"/>
      <c r="I142" s="65"/>
      <c r="J142" s="66" t="s">
        <v>230</v>
      </c>
    </row>
    <row r="143" spans="1:10" s="28" customFormat="1" x14ac:dyDescent="0.3">
      <c r="A143" s="29" t="s">
        <v>1465</v>
      </c>
      <c r="B143" s="30" t="s">
        <v>306</v>
      </c>
      <c r="C143" s="24" t="s">
        <v>19</v>
      </c>
      <c r="D143" s="86"/>
      <c r="E143" s="87"/>
      <c r="F143" s="27" t="s">
        <v>17</v>
      </c>
      <c r="G143" s="89"/>
      <c r="H143" s="64"/>
      <c r="I143" s="65"/>
      <c r="J143" s="66" t="s">
        <v>230</v>
      </c>
    </row>
    <row r="144" spans="1:10" s="28" customFormat="1" x14ac:dyDescent="0.3">
      <c r="A144" s="29" t="s">
        <v>1466</v>
      </c>
      <c r="B144" s="30" t="s">
        <v>233</v>
      </c>
      <c r="C144" s="24" t="s">
        <v>19</v>
      </c>
      <c r="D144" s="86"/>
      <c r="E144" s="87"/>
      <c r="F144" s="27" t="s">
        <v>17</v>
      </c>
      <c r="G144" s="89"/>
      <c r="H144" s="64"/>
      <c r="I144" s="65"/>
      <c r="J144" s="66" t="s">
        <v>230</v>
      </c>
    </row>
    <row r="145" spans="1:10" s="28" customFormat="1" x14ac:dyDescent="0.3">
      <c r="A145" s="29" t="s">
        <v>1467</v>
      </c>
      <c r="B145" s="30" t="s">
        <v>310</v>
      </c>
      <c r="C145" s="24" t="s">
        <v>311</v>
      </c>
      <c r="D145" s="86"/>
      <c r="E145" s="26" t="s">
        <v>27</v>
      </c>
      <c r="F145" s="27" t="s">
        <v>17</v>
      </c>
      <c r="G145" s="89"/>
      <c r="H145" s="64"/>
      <c r="I145" s="65"/>
      <c r="J145" s="66" t="s">
        <v>230</v>
      </c>
    </row>
    <row r="146" spans="1:10" s="28" customFormat="1" x14ac:dyDescent="0.3">
      <c r="A146" s="29" t="s">
        <v>1468</v>
      </c>
      <c r="B146" s="30" t="s">
        <v>307</v>
      </c>
      <c r="C146" s="24" t="s">
        <v>244</v>
      </c>
      <c r="D146" s="86"/>
      <c r="E146" s="26" t="s">
        <v>27</v>
      </c>
      <c r="F146" s="27" t="s">
        <v>17</v>
      </c>
      <c r="G146" s="89"/>
      <c r="H146" s="64"/>
      <c r="I146" s="65"/>
      <c r="J146" s="66" t="s">
        <v>230</v>
      </c>
    </row>
    <row r="147" spans="1:10" s="28" customFormat="1" x14ac:dyDescent="0.3">
      <c r="A147" s="29" t="s">
        <v>1469</v>
      </c>
      <c r="B147" s="30" t="s">
        <v>308</v>
      </c>
      <c r="C147" s="24" t="s">
        <v>309</v>
      </c>
      <c r="D147" s="86"/>
      <c r="E147" s="26" t="s">
        <v>27</v>
      </c>
      <c r="F147" s="27" t="s">
        <v>17</v>
      </c>
      <c r="G147" s="89"/>
      <c r="H147" s="64"/>
      <c r="I147" s="65"/>
      <c r="J147" s="66" t="s">
        <v>230</v>
      </c>
    </row>
    <row r="148" spans="1:10" s="28" customFormat="1" x14ac:dyDescent="0.3">
      <c r="A148" s="29" t="s">
        <v>1470</v>
      </c>
      <c r="B148" s="30" t="s">
        <v>240</v>
      </c>
      <c r="C148" s="24" t="s">
        <v>320</v>
      </c>
      <c r="D148" s="86"/>
      <c r="E148" s="26" t="s">
        <v>27</v>
      </c>
      <c r="F148" s="27" t="s">
        <v>17</v>
      </c>
      <c r="G148" s="89"/>
      <c r="H148" s="64"/>
      <c r="I148" s="65"/>
      <c r="J148" s="66" t="s">
        <v>230</v>
      </c>
    </row>
    <row r="149" spans="1:10" s="28" customFormat="1" x14ac:dyDescent="0.3">
      <c r="A149" s="29" t="s">
        <v>1471</v>
      </c>
      <c r="B149" s="30" t="s">
        <v>312</v>
      </c>
      <c r="C149" s="24" t="s">
        <v>313</v>
      </c>
      <c r="D149" s="86"/>
      <c r="E149" s="26" t="s">
        <v>27</v>
      </c>
      <c r="F149" s="27" t="s">
        <v>17</v>
      </c>
      <c r="G149" s="89"/>
      <c r="H149" s="64"/>
      <c r="I149" s="65"/>
      <c r="J149" s="66" t="s">
        <v>230</v>
      </c>
    </row>
    <row r="150" spans="1:10" s="28" customFormat="1" x14ac:dyDescent="0.3">
      <c r="A150" s="29" t="s">
        <v>1472</v>
      </c>
      <c r="B150" s="30" t="s">
        <v>314</v>
      </c>
      <c r="C150" s="24" t="s">
        <v>315</v>
      </c>
      <c r="D150" s="86"/>
      <c r="E150" s="26" t="s">
        <v>27</v>
      </c>
      <c r="F150" s="27">
        <v>3</v>
      </c>
      <c r="G150" s="89"/>
      <c r="H150" s="64"/>
      <c r="I150" s="65"/>
      <c r="J150" s="66" t="s">
        <v>230</v>
      </c>
    </row>
    <row r="151" spans="1:10" s="28" customFormat="1" x14ac:dyDescent="0.3">
      <c r="A151" s="29" t="s">
        <v>1473</v>
      </c>
      <c r="B151" s="30" t="s">
        <v>316</v>
      </c>
      <c r="C151" s="24" t="s">
        <v>182</v>
      </c>
      <c r="D151" s="86"/>
      <c r="E151" s="87" t="s">
        <v>26</v>
      </c>
      <c r="F151" s="27" t="s">
        <v>17</v>
      </c>
      <c r="G151" s="89"/>
      <c r="H151" s="64"/>
      <c r="I151" s="65"/>
      <c r="J151" s="66" t="s">
        <v>230</v>
      </c>
    </row>
    <row r="152" spans="1:10" s="28" customFormat="1" ht="39.6" x14ac:dyDescent="0.3">
      <c r="A152" s="29" t="s">
        <v>1474</v>
      </c>
      <c r="B152" s="30" t="s">
        <v>317</v>
      </c>
      <c r="C152" s="24" t="s">
        <v>19</v>
      </c>
      <c r="D152" s="90">
        <v>2</v>
      </c>
      <c r="E152" s="87" t="s">
        <v>33</v>
      </c>
      <c r="F152" s="27" t="s">
        <v>17</v>
      </c>
      <c r="G152" s="89"/>
      <c r="H152" s="64"/>
      <c r="I152" s="65">
        <f>D152*H152</f>
        <v>0</v>
      </c>
      <c r="J152" s="66" t="s">
        <v>358</v>
      </c>
    </row>
    <row r="153" spans="1:10" s="28" customFormat="1" x14ac:dyDescent="0.3">
      <c r="A153" s="29" t="s">
        <v>1475</v>
      </c>
      <c r="B153" s="30" t="s">
        <v>323</v>
      </c>
      <c r="C153" s="24" t="s">
        <v>318</v>
      </c>
      <c r="D153" s="86"/>
      <c r="E153" s="87"/>
      <c r="F153" s="27" t="s">
        <v>17</v>
      </c>
      <c r="G153" s="89"/>
      <c r="H153" s="64"/>
      <c r="I153" s="65"/>
      <c r="J153" s="66" t="s">
        <v>230</v>
      </c>
    </row>
    <row r="154" spans="1:10" s="28" customFormat="1" x14ac:dyDescent="0.3">
      <c r="A154" s="29" t="s">
        <v>1476</v>
      </c>
      <c r="B154" s="30" t="s">
        <v>322</v>
      </c>
      <c r="C154" s="24" t="s">
        <v>321</v>
      </c>
      <c r="D154" s="86"/>
      <c r="E154" s="87"/>
      <c r="F154" s="27" t="s">
        <v>17</v>
      </c>
      <c r="G154" s="89"/>
      <c r="H154" s="64"/>
      <c r="I154" s="65"/>
      <c r="J154" s="66" t="s">
        <v>230</v>
      </c>
    </row>
    <row r="155" spans="1:10" s="28" customFormat="1" x14ac:dyDescent="0.3">
      <c r="A155" s="29" t="s">
        <v>1477</v>
      </c>
      <c r="B155" s="30" t="s">
        <v>369</v>
      </c>
      <c r="C155" s="24" t="s">
        <v>19</v>
      </c>
      <c r="D155" s="90">
        <v>2</v>
      </c>
      <c r="E155" s="87" t="s">
        <v>16</v>
      </c>
      <c r="F155" s="27" t="s">
        <v>17</v>
      </c>
      <c r="G155" s="89"/>
      <c r="H155" s="64"/>
      <c r="I155" s="65">
        <f>D155*H155</f>
        <v>0</v>
      </c>
      <c r="J155" s="66" t="s">
        <v>358</v>
      </c>
    </row>
    <row r="156" spans="1:10" s="28" customFormat="1" x14ac:dyDescent="0.3">
      <c r="A156" s="29" t="s">
        <v>1478</v>
      </c>
      <c r="B156" s="30" t="s">
        <v>319</v>
      </c>
      <c r="C156" s="24" t="s">
        <v>19</v>
      </c>
      <c r="D156" s="90">
        <v>2</v>
      </c>
      <c r="E156" s="87" t="s">
        <v>16</v>
      </c>
      <c r="F156" s="27" t="s">
        <v>17</v>
      </c>
      <c r="G156" s="89"/>
      <c r="H156" s="64"/>
      <c r="I156" s="65">
        <f>D156*H156</f>
        <v>0</v>
      </c>
      <c r="J156" s="66" t="s">
        <v>358</v>
      </c>
    </row>
    <row r="157" spans="1:10" s="28" customFormat="1" x14ac:dyDescent="0.3">
      <c r="A157" s="29" t="s">
        <v>1479</v>
      </c>
      <c r="B157" s="30" t="s">
        <v>249</v>
      </c>
      <c r="C157" s="24" t="s">
        <v>19</v>
      </c>
      <c r="D157" s="86"/>
      <c r="E157" s="87"/>
      <c r="F157" s="27" t="s">
        <v>17</v>
      </c>
      <c r="G157" s="89"/>
      <c r="H157" s="64"/>
      <c r="I157" s="65"/>
      <c r="J157" s="66" t="s">
        <v>230</v>
      </c>
    </row>
    <row r="158" spans="1:10" s="28" customFormat="1" ht="26.4" x14ac:dyDescent="0.3">
      <c r="A158" s="29" t="s">
        <v>1480</v>
      </c>
      <c r="B158" s="30" t="s">
        <v>328</v>
      </c>
      <c r="C158" s="24" t="s">
        <v>19</v>
      </c>
      <c r="D158" s="86"/>
      <c r="E158" s="87"/>
      <c r="F158" s="88" t="s">
        <v>17</v>
      </c>
      <c r="G158" s="89"/>
      <c r="H158" s="64"/>
      <c r="I158" s="65"/>
      <c r="J158" s="66" t="s">
        <v>31</v>
      </c>
    </row>
    <row r="159" spans="1:10" s="28" customFormat="1" x14ac:dyDescent="0.3">
      <c r="A159" s="29" t="s">
        <v>1481</v>
      </c>
      <c r="B159" s="30" t="s">
        <v>251</v>
      </c>
      <c r="C159" s="24" t="s">
        <v>19</v>
      </c>
      <c r="D159" s="86"/>
      <c r="E159" s="87"/>
      <c r="F159" s="88" t="s">
        <v>17</v>
      </c>
      <c r="G159" s="89"/>
      <c r="H159" s="64"/>
      <c r="I159" s="65"/>
      <c r="J159" s="66" t="s">
        <v>31</v>
      </c>
    </row>
    <row r="160" spans="1:10" s="28" customFormat="1" ht="26.4" x14ac:dyDescent="0.3">
      <c r="A160" s="29" t="s">
        <v>1482</v>
      </c>
      <c r="B160" s="30" t="s">
        <v>252</v>
      </c>
      <c r="C160" s="24" t="s">
        <v>19</v>
      </c>
      <c r="D160" s="86"/>
      <c r="E160" s="87"/>
      <c r="F160" s="88" t="s">
        <v>17</v>
      </c>
      <c r="G160" s="89"/>
      <c r="H160" s="64"/>
      <c r="I160" s="65"/>
      <c r="J160" s="66" t="s">
        <v>31</v>
      </c>
    </row>
    <row r="161" spans="1:10" s="28" customFormat="1" x14ac:dyDescent="0.3">
      <c r="A161" s="29"/>
      <c r="B161" s="30"/>
      <c r="C161" s="24"/>
      <c r="D161" s="86"/>
      <c r="E161" s="87"/>
      <c r="F161" s="88"/>
      <c r="G161" s="89"/>
      <c r="H161" s="64"/>
      <c r="I161" s="65"/>
      <c r="J161" s="66"/>
    </row>
    <row r="162" spans="1:10" s="28" customFormat="1" x14ac:dyDescent="0.3">
      <c r="A162" s="67"/>
      <c r="B162" s="68"/>
      <c r="C162" s="69"/>
      <c r="D162" s="67"/>
      <c r="E162" s="70"/>
      <c r="F162" s="71"/>
      <c r="G162" s="72"/>
      <c r="H162" s="73"/>
      <c r="I162" s="74"/>
      <c r="J162" s="75"/>
    </row>
    <row r="163" spans="1:10" s="28" customFormat="1" x14ac:dyDescent="0.3">
      <c r="A163" s="76"/>
      <c r="B163" s="77"/>
      <c r="C163" s="78"/>
      <c r="D163" s="76"/>
      <c r="E163" s="79"/>
      <c r="F163" s="80"/>
      <c r="G163" s="81"/>
      <c r="H163" s="82"/>
      <c r="I163" s="83"/>
      <c r="J163" s="84"/>
    </row>
    <row r="164" spans="1:10" s="115" customFormat="1" ht="15.6" x14ac:dyDescent="0.3">
      <c r="A164" s="23" t="s">
        <v>1483</v>
      </c>
      <c r="B164" s="33" t="s">
        <v>411</v>
      </c>
      <c r="C164" s="116"/>
      <c r="D164" s="108"/>
      <c r="E164" s="109"/>
      <c r="F164" s="117"/>
      <c r="G164" s="118"/>
      <c r="H164" s="112"/>
      <c r="I164" s="113"/>
      <c r="J164" s="114"/>
    </row>
    <row r="165" spans="1:10" s="28" customFormat="1" x14ac:dyDescent="0.3">
      <c r="A165" s="29"/>
      <c r="B165" s="30"/>
      <c r="C165" s="24"/>
      <c r="D165" s="86"/>
      <c r="E165" s="87"/>
      <c r="F165" s="88"/>
      <c r="G165" s="89"/>
      <c r="H165" s="64"/>
      <c r="I165" s="65"/>
      <c r="J165" s="66"/>
    </row>
    <row r="166" spans="1:10" s="28" customFormat="1" x14ac:dyDescent="0.3">
      <c r="A166" s="29" t="s">
        <v>1484</v>
      </c>
      <c r="B166" s="30" t="s">
        <v>324</v>
      </c>
      <c r="C166" s="24" t="s">
        <v>19</v>
      </c>
      <c r="D166" s="90">
        <v>5</v>
      </c>
      <c r="E166" s="87" t="s">
        <v>16</v>
      </c>
      <c r="F166" s="27" t="s">
        <v>17</v>
      </c>
      <c r="G166" s="89"/>
      <c r="H166" s="64"/>
      <c r="I166" s="65">
        <f>D166*H166</f>
        <v>0</v>
      </c>
      <c r="J166" s="66" t="s">
        <v>358</v>
      </c>
    </row>
    <row r="167" spans="1:10" s="28" customFormat="1" x14ac:dyDescent="0.3">
      <c r="A167" s="29" t="s">
        <v>1485</v>
      </c>
      <c r="B167" s="30" t="s">
        <v>231</v>
      </c>
      <c r="C167" s="24" t="s">
        <v>19</v>
      </c>
      <c r="D167" s="86"/>
      <c r="E167" s="87"/>
      <c r="F167" s="27" t="s">
        <v>17</v>
      </c>
      <c r="G167" s="89"/>
      <c r="H167" s="64"/>
      <c r="I167" s="65"/>
      <c r="J167" s="66" t="s">
        <v>230</v>
      </c>
    </row>
    <row r="168" spans="1:10" s="28" customFormat="1" ht="26.4" x14ac:dyDescent="0.3">
      <c r="A168" s="29" t="s">
        <v>1486</v>
      </c>
      <c r="B168" s="30" t="s">
        <v>303</v>
      </c>
      <c r="C168" s="24" t="s">
        <v>19</v>
      </c>
      <c r="D168" s="86"/>
      <c r="E168" s="87"/>
      <c r="F168" s="27" t="s">
        <v>17</v>
      </c>
      <c r="G168" s="89"/>
      <c r="H168" s="64"/>
      <c r="I168" s="65"/>
      <c r="J168" s="66" t="s">
        <v>230</v>
      </c>
    </row>
    <row r="169" spans="1:10" s="28" customFormat="1" ht="26.4" x14ac:dyDescent="0.3">
      <c r="A169" s="29" t="s">
        <v>1487</v>
      </c>
      <c r="B169" s="30" t="s">
        <v>304</v>
      </c>
      <c r="C169" s="24" t="s">
        <v>19</v>
      </c>
      <c r="D169" s="86"/>
      <c r="E169" s="87"/>
      <c r="F169" s="27" t="s">
        <v>17</v>
      </c>
      <c r="G169" s="89"/>
      <c r="H169" s="64"/>
      <c r="I169" s="65"/>
      <c r="J169" s="66" t="s">
        <v>230</v>
      </c>
    </row>
    <row r="170" spans="1:10" s="28" customFormat="1" x14ac:dyDescent="0.3">
      <c r="A170" s="29" t="s">
        <v>1488</v>
      </c>
      <c r="B170" s="30" t="s">
        <v>436</v>
      </c>
      <c r="C170" s="24" t="s">
        <v>19</v>
      </c>
      <c r="D170" s="86"/>
      <c r="E170" s="87"/>
      <c r="F170" s="27" t="s">
        <v>17</v>
      </c>
      <c r="G170" s="89"/>
      <c r="H170" s="64"/>
      <c r="I170" s="65"/>
      <c r="J170" s="66" t="s">
        <v>230</v>
      </c>
    </row>
    <row r="171" spans="1:10" s="28" customFormat="1" x14ac:dyDescent="0.3">
      <c r="A171" s="29" t="s">
        <v>1489</v>
      </c>
      <c r="B171" s="30" t="s">
        <v>437</v>
      </c>
      <c r="C171" s="24" t="s">
        <v>19</v>
      </c>
      <c r="D171" s="86"/>
      <c r="E171" s="87"/>
      <c r="F171" s="27" t="s">
        <v>17</v>
      </c>
      <c r="G171" s="89"/>
      <c r="H171" s="64"/>
      <c r="I171" s="65"/>
      <c r="J171" s="66" t="s">
        <v>230</v>
      </c>
    </row>
    <row r="172" spans="1:10" s="28" customFormat="1" x14ac:dyDescent="0.3">
      <c r="A172" s="29" t="s">
        <v>1490</v>
      </c>
      <c r="B172" s="30" t="s">
        <v>438</v>
      </c>
      <c r="C172" s="24" t="s">
        <v>19</v>
      </c>
      <c r="D172" s="86"/>
      <c r="E172" s="87"/>
      <c r="F172" s="27" t="s">
        <v>17</v>
      </c>
      <c r="G172" s="89"/>
      <c r="H172" s="64"/>
      <c r="I172" s="65"/>
      <c r="J172" s="66" t="s">
        <v>230</v>
      </c>
    </row>
    <row r="173" spans="1:10" s="28" customFormat="1" x14ac:dyDescent="0.3">
      <c r="A173" s="29" t="s">
        <v>1491</v>
      </c>
      <c r="B173" s="30" t="s">
        <v>305</v>
      </c>
      <c r="C173" s="24" t="s">
        <v>19</v>
      </c>
      <c r="D173" s="86"/>
      <c r="E173" s="87"/>
      <c r="F173" s="27" t="s">
        <v>17</v>
      </c>
      <c r="G173" s="89"/>
      <c r="H173" s="64"/>
      <c r="I173" s="65"/>
      <c r="J173" s="66" t="s">
        <v>230</v>
      </c>
    </row>
    <row r="174" spans="1:10" s="28" customFormat="1" x14ac:dyDescent="0.3">
      <c r="A174" s="29" t="s">
        <v>1492</v>
      </c>
      <c r="B174" s="30" t="s">
        <v>306</v>
      </c>
      <c r="C174" s="24" t="s">
        <v>19</v>
      </c>
      <c r="D174" s="86"/>
      <c r="E174" s="87"/>
      <c r="F174" s="27" t="s">
        <v>17</v>
      </c>
      <c r="G174" s="89"/>
      <c r="H174" s="64"/>
      <c r="I174" s="65"/>
      <c r="J174" s="66" t="s">
        <v>230</v>
      </c>
    </row>
    <row r="175" spans="1:10" s="28" customFormat="1" x14ac:dyDescent="0.3">
      <c r="A175" s="29" t="s">
        <v>1493</v>
      </c>
      <c r="B175" s="30" t="s">
        <v>233</v>
      </c>
      <c r="C175" s="24" t="s">
        <v>19</v>
      </c>
      <c r="D175" s="86"/>
      <c r="E175" s="87"/>
      <c r="F175" s="27" t="s">
        <v>17</v>
      </c>
      <c r="G175" s="89"/>
      <c r="H175" s="64"/>
      <c r="I175" s="65"/>
      <c r="J175" s="66" t="s">
        <v>230</v>
      </c>
    </row>
    <row r="176" spans="1:10" s="28" customFormat="1" x14ac:dyDescent="0.3">
      <c r="A176" s="29" t="s">
        <v>1494</v>
      </c>
      <c r="B176" s="30" t="s">
        <v>310</v>
      </c>
      <c r="C176" s="24" t="s">
        <v>311</v>
      </c>
      <c r="D176" s="86"/>
      <c r="E176" s="26" t="s">
        <v>27</v>
      </c>
      <c r="F176" s="27" t="s">
        <v>17</v>
      </c>
      <c r="G176" s="89"/>
      <c r="H176" s="64"/>
      <c r="I176" s="65"/>
      <c r="J176" s="66" t="s">
        <v>230</v>
      </c>
    </row>
    <row r="177" spans="1:10" s="28" customFormat="1" x14ac:dyDescent="0.3">
      <c r="A177" s="29" t="s">
        <v>1495</v>
      </c>
      <c r="B177" s="30" t="s">
        <v>307</v>
      </c>
      <c r="C177" s="24" t="s">
        <v>244</v>
      </c>
      <c r="D177" s="86"/>
      <c r="E177" s="26" t="s">
        <v>27</v>
      </c>
      <c r="F177" s="27" t="s">
        <v>17</v>
      </c>
      <c r="G177" s="89"/>
      <c r="H177" s="64"/>
      <c r="I177" s="65"/>
      <c r="J177" s="66" t="s">
        <v>230</v>
      </c>
    </row>
    <row r="178" spans="1:10" s="28" customFormat="1" x14ac:dyDescent="0.3">
      <c r="A178" s="29" t="s">
        <v>1496</v>
      </c>
      <c r="B178" s="30" t="s">
        <v>308</v>
      </c>
      <c r="C178" s="24" t="s">
        <v>309</v>
      </c>
      <c r="D178" s="86"/>
      <c r="E178" s="26" t="s">
        <v>27</v>
      </c>
      <c r="F178" s="27" t="s">
        <v>17</v>
      </c>
      <c r="G178" s="89"/>
      <c r="H178" s="64"/>
      <c r="I178" s="65"/>
      <c r="J178" s="66" t="s">
        <v>230</v>
      </c>
    </row>
    <row r="179" spans="1:10" s="28" customFormat="1" x14ac:dyDescent="0.3">
      <c r="A179" s="29" t="s">
        <v>1497</v>
      </c>
      <c r="B179" s="30" t="s">
        <v>240</v>
      </c>
      <c r="C179" s="24" t="s">
        <v>320</v>
      </c>
      <c r="D179" s="86"/>
      <c r="E179" s="26" t="s">
        <v>27</v>
      </c>
      <c r="F179" s="27" t="s">
        <v>17</v>
      </c>
      <c r="G179" s="89"/>
      <c r="H179" s="64"/>
      <c r="I179" s="65"/>
      <c r="J179" s="66" t="s">
        <v>230</v>
      </c>
    </row>
    <row r="180" spans="1:10" s="28" customFormat="1" x14ac:dyDescent="0.3">
      <c r="A180" s="29" t="s">
        <v>1498</v>
      </c>
      <c r="B180" s="30" t="s">
        <v>312</v>
      </c>
      <c r="C180" s="24" t="s">
        <v>313</v>
      </c>
      <c r="D180" s="86"/>
      <c r="E180" s="26" t="s">
        <v>27</v>
      </c>
      <c r="F180" s="27" t="s">
        <v>17</v>
      </c>
      <c r="G180" s="89"/>
      <c r="H180" s="64"/>
      <c r="I180" s="65"/>
      <c r="J180" s="66" t="s">
        <v>230</v>
      </c>
    </row>
    <row r="181" spans="1:10" s="28" customFormat="1" x14ac:dyDescent="0.3">
      <c r="A181" s="29" t="s">
        <v>1499</v>
      </c>
      <c r="B181" s="30" t="s">
        <v>314</v>
      </c>
      <c r="C181" s="24" t="s">
        <v>315</v>
      </c>
      <c r="D181" s="86"/>
      <c r="E181" s="26" t="s">
        <v>27</v>
      </c>
      <c r="F181" s="27">
        <v>3</v>
      </c>
      <c r="G181" s="89"/>
      <c r="H181" s="64"/>
      <c r="I181" s="65"/>
      <c r="J181" s="66" t="s">
        <v>230</v>
      </c>
    </row>
    <row r="182" spans="1:10" s="28" customFormat="1" x14ac:dyDescent="0.3">
      <c r="A182" s="29" t="s">
        <v>1500</v>
      </c>
      <c r="B182" s="30" t="s">
        <v>316</v>
      </c>
      <c r="C182" s="24" t="s">
        <v>182</v>
      </c>
      <c r="D182" s="86"/>
      <c r="E182" s="87" t="s">
        <v>26</v>
      </c>
      <c r="F182" s="27" t="s">
        <v>17</v>
      </c>
      <c r="G182" s="89"/>
      <c r="H182" s="64"/>
      <c r="I182" s="65"/>
      <c r="J182" s="66" t="s">
        <v>230</v>
      </c>
    </row>
    <row r="183" spans="1:10" s="28" customFormat="1" ht="26.4" x14ac:dyDescent="0.3">
      <c r="A183" s="29" t="s">
        <v>1501</v>
      </c>
      <c r="B183" s="30" t="s">
        <v>325</v>
      </c>
      <c r="C183" s="24" t="s">
        <v>19</v>
      </c>
      <c r="D183" s="90">
        <v>5</v>
      </c>
      <c r="E183" s="87" t="s">
        <v>33</v>
      </c>
      <c r="F183" s="27" t="s">
        <v>17</v>
      </c>
      <c r="G183" s="89"/>
      <c r="H183" s="64"/>
      <c r="I183" s="65">
        <f>D183*H183</f>
        <v>0</v>
      </c>
      <c r="J183" s="66" t="s">
        <v>358</v>
      </c>
    </row>
    <row r="184" spans="1:10" s="28" customFormat="1" x14ac:dyDescent="0.3">
      <c r="A184" s="29" t="s">
        <v>1502</v>
      </c>
      <c r="B184" s="30" t="s">
        <v>323</v>
      </c>
      <c r="C184" s="24" t="s">
        <v>318</v>
      </c>
      <c r="D184" s="86"/>
      <c r="E184" s="87"/>
      <c r="F184" s="27" t="s">
        <v>17</v>
      </c>
      <c r="G184" s="89"/>
      <c r="H184" s="64"/>
      <c r="I184" s="65"/>
      <c r="J184" s="66" t="s">
        <v>230</v>
      </c>
    </row>
    <row r="185" spans="1:10" s="28" customFormat="1" x14ac:dyDescent="0.3">
      <c r="A185" s="29" t="s">
        <v>1503</v>
      </c>
      <c r="B185" s="30" t="s">
        <v>322</v>
      </c>
      <c r="C185" s="24" t="s">
        <v>321</v>
      </c>
      <c r="D185" s="86"/>
      <c r="E185" s="87"/>
      <c r="F185" s="27" t="s">
        <v>17</v>
      </c>
      <c r="G185" s="89"/>
      <c r="H185" s="64"/>
      <c r="I185" s="65"/>
      <c r="J185" s="66" t="s">
        <v>230</v>
      </c>
    </row>
    <row r="186" spans="1:10" s="28" customFormat="1" x14ac:dyDescent="0.3">
      <c r="A186" s="29" t="s">
        <v>1504</v>
      </c>
      <c r="B186" s="30" t="s">
        <v>369</v>
      </c>
      <c r="C186" s="24" t="s">
        <v>19</v>
      </c>
      <c r="D186" s="90">
        <v>5</v>
      </c>
      <c r="E186" s="87" t="s">
        <v>16</v>
      </c>
      <c r="F186" s="27" t="s">
        <v>17</v>
      </c>
      <c r="G186" s="89"/>
      <c r="H186" s="64"/>
      <c r="I186" s="65">
        <f>D186*H186</f>
        <v>0</v>
      </c>
      <c r="J186" s="66" t="s">
        <v>358</v>
      </c>
    </row>
    <row r="187" spans="1:10" s="28" customFormat="1" x14ac:dyDescent="0.3">
      <c r="A187" s="29" t="s">
        <v>1505</v>
      </c>
      <c r="B187" s="30" t="s">
        <v>319</v>
      </c>
      <c r="C187" s="24" t="s">
        <v>19</v>
      </c>
      <c r="D187" s="90">
        <v>5</v>
      </c>
      <c r="E187" s="87" t="s">
        <v>16</v>
      </c>
      <c r="F187" s="27" t="s">
        <v>17</v>
      </c>
      <c r="G187" s="89"/>
      <c r="H187" s="64"/>
      <c r="I187" s="65">
        <f>D187*H187</f>
        <v>0</v>
      </c>
      <c r="J187" s="66" t="s">
        <v>358</v>
      </c>
    </row>
    <row r="188" spans="1:10" s="28" customFormat="1" x14ac:dyDescent="0.3">
      <c r="A188" s="29" t="s">
        <v>1506</v>
      </c>
      <c r="B188" s="30" t="s">
        <v>249</v>
      </c>
      <c r="C188" s="24" t="s">
        <v>19</v>
      </c>
      <c r="D188" s="86"/>
      <c r="E188" s="87"/>
      <c r="F188" s="27" t="s">
        <v>17</v>
      </c>
      <c r="G188" s="89"/>
      <c r="H188" s="64"/>
      <c r="I188" s="65"/>
      <c r="J188" s="66" t="s">
        <v>230</v>
      </c>
    </row>
    <row r="189" spans="1:10" s="28" customFormat="1" ht="26.4" x14ac:dyDescent="0.3">
      <c r="A189" s="29" t="s">
        <v>1507</v>
      </c>
      <c r="B189" s="30" t="s">
        <v>328</v>
      </c>
      <c r="C189" s="24" t="s">
        <v>19</v>
      </c>
      <c r="D189" s="86"/>
      <c r="E189" s="87"/>
      <c r="F189" s="88" t="s">
        <v>17</v>
      </c>
      <c r="G189" s="89"/>
      <c r="H189" s="64"/>
      <c r="I189" s="65"/>
      <c r="J189" s="66" t="s">
        <v>31</v>
      </c>
    </row>
    <row r="190" spans="1:10" s="28" customFormat="1" x14ac:dyDescent="0.3">
      <c r="A190" s="29" t="s">
        <v>1508</v>
      </c>
      <c r="B190" s="30" t="s">
        <v>251</v>
      </c>
      <c r="C190" s="24" t="s">
        <v>19</v>
      </c>
      <c r="D190" s="86"/>
      <c r="E190" s="87"/>
      <c r="F190" s="88" t="s">
        <v>17</v>
      </c>
      <c r="G190" s="89"/>
      <c r="H190" s="64"/>
      <c r="I190" s="65"/>
      <c r="J190" s="66" t="s">
        <v>31</v>
      </c>
    </row>
    <row r="191" spans="1:10" s="28" customFormat="1" ht="26.4" x14ac:dyDescent="0.3">
      <c r="A191" s="29" t="s">
        <v>1509</v>
      </c>
      <c r="B191" s="30" t="s">
        <v>252</v>
      </c>
      <c r="C191" s="24" t="s">
        <v>19</v>
      </c>
      <c r="D191" s="86"/>
      <c r="E191" s="87"/>
      <c r="F191" s="88" t="s">
        <v>17</v>
      </c>
      <c r="G191" s="89"/>
      <c r="H191" s="64"/>
      <c r="I191" s="65"/>
      <c r="J191" s="66" t="s">
        <v>31</v>
      </c>
    </row>
    <row r="192" spans="1:10" s="28" customFormat="1" x14ac:dyDescent="0.3">
      <c r="A192" s="29"/>
      <c r="B192" s="30"/>
      <c r="C192" s="24"/>
      <c r="D192" s="86"/>
      <c r="E192" s="87"/>
      <c r="F192" s="88"/>
      <c r="G192" s="89"/>
      <c r="H192" s="64"/>
      <c r="I192" s="65"/>
      <c r="J192" s="66"/>
    </row>
    <row r="193" spans="1:10" s="28" customFormat="1" x14ac:dyDescent="0.3">
      <c r="A193" s="67"/>
      <c r="B193" s="68"/>
      <c r="C193" s="69"/>
      <c r="D193" s="67"/>
      <c r="E193" s="70"/>
      <c r="F193" s="71"/>
      <c r="G193" s="72"/>
      <c r="H193" s="73"/>
      <c r="I193" s="74"/>
      <c r="J193" s="75"/>
    </row>
    <row r="194" spans="1:10" s="28" customFormat="1" x14ac:dyDescent="0.3">
      <c r="A194" s="76"/>
      <c r="B194" s="77"/>
      <c r="C194" s="78"/>
      <c r="D194" s="76"/>
      <c r="E194" s="79"/>
      <c r="F194" s="80"/>
      <c r="G194" s="81"/>
      <c r="H194" s="82"/>
      <c r="I194" s="83"/>
      <c r="J194" s="84"/>
    </row>
    <row r="195" spans="1:10" s="115" customFormat="1" ht="15.6" x14ac:dyDescent="0.3">
      <c r="A195" s="23" t="s">
        <v>1510</v>
      </c>
      <c r="B195" s="33" t="s">
        <v>257</v>
      </c>
      <c r="C195" s="116"/>
      <c r="D195" s="108"/>
      <c r="E195" s="109"/>
      <c r="F195" s="117"/>
      <c r="G195" s="118"/>
      <c r="H195" s="112"/>
      <c r="I195" s="113"/>
      <c r="J195" s="114"/>
    </row>
    <row r="196" spans="1:10" s="28" customFormat="1" x14ac:dyDescent="0.3">
      <c r="A196" s="29"/>
      <c r="B196" s="30"/>
      <c r="C196" s="24"/>
      <c r="D196" s="86"/>
      <c r="E196" s="87"/>
      <c r="F196" s="88"/>
      <c r="G196" s="89"/>
      <c r="H196" s="64"/>
      <c r="I196" s="65"/>
      <c r="J196" s="66"/>
    </row>
    <row r="197" spans="1:10" s="28" customFormat="1" x14ac:dyDescent="0.3">
      <c r="A197" s="29" t="s">
        <v>1511</v>
      </c>
      <c r="B197" s="30" t="s">
        <v>258</v>
      </c>
      <c r="C197" s="24" t="s">
        <v>19</v>
      </c>
      <c r="D197" s="90">
        <v>7</v>
      </c>
      <c r="E197" s="87" t="s">
        <v>16</v>
      </c>
      <c r="F197" s="88" t="s">
        <v>17</v>
      </c>
      <c r="G197" s="89"/>
      <c r="H197" s="64"/>
      <c r="I197" s="65">
        <f t="shared" ref="I197" si="0">D197*H197</f>
        <v>0</v>
      </c>
      <c r="J197" s="66" t="s">
        <v>31</v>
      </c>
    </row>
    <row r="198" spans="1:10" s="28" customFormat="1" ht="39.6" x14ac:dyDescent="0.3">
      <c r="A198" s="29" t="s">
        <v>1512</v>
      </c>
      <c r="B198" s="30" t="s">
        <v>259</v>
      </c>
      <c r="C198" s="24" t="s">
        <v>19</v>
      </c>
      <c r="D198" s="86"/>
      <c r="E198" s="87"/>
      <c r="F198" s="88" t="s">
        <v>17</v>
      </c>
      <c r="G198" s="89"/>
      <c r="H198" s="64"/>
      <c r="I198" s="65"/>
      <c r="J198" s="66" t="s">
        <v>31</v>
      </c>
    </row>
    <row r="199" spans="1:10" s="28" customFormat="1" x14ac:dyDescent="0.3">
      <c r="A199" s="29" t="s">
        <v>1513</v>
      </c>
      <c r="B199" s="30" t="s">
        <v>260</v>
      </c>
      <c r="C199" s="24" t="s">
        <v>19</v>
      </c>
      <c r="D199" s="86"/>
      <c r="E199" s="87"/>
      <c r="F199" s="88">
        <v>5</v>
      </c>
      <c r="G199" s="89"/>
      <c r="H199" s="64"/>
      <c r="I199" s="65"/>
      <c r="J199" s="66" t="s">
        <v>230</v>
      </c>
    </row>
    <row r="200" spans="1:10" s="28" customFormat="1" x14ac:dyDescent="0.3">
      <c r="A200" s="29" t="s">
        <v>1514</v>
      </c>
      <c r="B200" s="30" t="s">
        <v>261</v>
      </c>
      <c r="C200" s="24" t="s">
        <v>262</v>
      </c>
      <c r="D200" s="86"/>
      <c r="E200" s="26" t="s">
        <v>27</v>
      </c>
      <c r="F200" s="88" t="s">
        <v>17</v>
      </c>
      <c r="G200" s="89"/>
      <c r="H200" s="64"/>
      <c r="I200" s="65"/>
      <c r="J200" s="66" t="s">
        <v>31</v>
      </c>
    </row>
    <row r="201" spans="1:10" s="28" customFormat="1" x14ac:dyDescent="0.3">
      <c r="A201" s="29" t="s">
        <v>1515</v>
      </c>
      <c r="B201" s="30" t="s">
        <v>263</v>
      </c>
      <c r="C201" s="24" t="s">
        <v>264</v>
      </c>
      <c r="D201" s="86"/>
      <c r="E201" s="26" t="s">
        <v>27</v>
      </c>
      <c r="F201" s="88" t="s">
        <v>17</v>
      </c>
      <c r="G201" s="89"/>
      <c r="H201" s="64"/>
      <c r="I201" s="65"/>
      <c r="J201" s="66" t="s">
        <v>31</v>
      </c>
    </row>
    <row r="202" spans="1:10" s="28" customFormat="1" x14ac:dyDescent="0.3">
      <c r="A202" s="29" t="s">
        <v>1516</v>
      </c>
      <c r="B202" s="30" t="s">
        <v>265</v>
      </c>
      <c r="C202" s="24" t="s">
        <v>266</v>
      </c>
      <c r="D202" s="86"/>
      <c r="E202" s="87" t="s">
        <v>16</v>
      </c>
      <c r="F202" s="88" t="s">
        <v>17</v>
      </c>
      <c r="G202" s="89"/>
      <c r="H202" s="64"/>
      <c r="I202" s="65"/>
      <c r="J202" s="66" t="s">
        <v>230</v>
      </c>
    </row>
    <row r="203" spans="1:10" s="28" customFormat="1" x14ac:dyDescent="0.3">
      <c r="A203" s="29" t="s">
        <v>1517</v>
      </c>
      <c r="B203" s="30" t="s">
        <v>267</v>
      </c>
      <c r="C203" s="24" t="s">
        <v>19</v>
      </c>
      <c r="D203" s="86"/>
      <c r="E203" s="87"/>
      <c r="F203" s="88" t="s">
        <v>17</v>
      </c>
      <c r="G203" s="89"/>
      <c r="H203" s="64"/>
      <c r="I203" s="65"/>
      <c r="J203" s="66" t="s">
        <v>230</v>
      </c>
    </row>
    <row r="204" spans="1:10" s="28" customFormat="1" x14ac:dyDescent="0.3">
      <c r="A204" s="29" t="s">
        <v>1518</v>
      </c>
      <c r="B204" s="30" t="s">
        <v>268</v>
      </c>
      <c r="C204" s="24" t="s">
        <v>19</v>
      </c>
      <c r="D204" s="86"/>
      <c r="E204" s="87"/>
      <c r="F204" s="88" t="s">
        <v>17</v>
      </c>
      <c r="G204" s="89"/>
      <c r="H204" s="64"/>
      <c r="I204" s="65"/>
      <c r="J204" s="66" t="s">
        <v>230</v>
      </c>
    </row>
    <row r="205" spans="1:10" s="28" customFormat="1" x14ac:dyDescent="0.3">
      <c r="A205" s="29" t="s">
        <v>1519</v>
      </c>
      <c r="B205" s="30" t="s">
        <v>269</v>
      </c>
      <c r="C205" s="24" t="s">
        <v>19</v>
      </c>
      <c r="D205" s="86"/>
      <c r="E205" s="87"/>
      <c r="F205" s="88" t="s">
        <v>17</v>
      </c>
      <c r="G205" s="89"/>
      <c r="H205" s="64"/>
      <c r="I205" s="65"/>
      <c r="J205" s="66" t="s">
        <v>230</v>
      </c>
    </row>
    <row r="206" spans="1:10" s="28" customFormat="1" x14ac:dyDescent="0.3">
      <c r="A206" s="29" t="s">
        <v>1520</v>
      </c>
      <c r="B206" s="30" t="s">
        <v>270</v>
      </c>
      <c r="C206" s="24" t="s">
        <v>19</v>
      </c>
      <c r="D206" s="86"/>
      <c r="E206" s="87"/>
      <c r="F206" s="88" t="s">
        <v>17</v>
      </c>
      <c r="G206" s="89"/>
      <c r="H206" s="64"/>
      <c r="I206" s="65"/>
      <c r="J206" s="66" t="s">
        <v>230</v>
      </c>
    </row>
    <row r="207" spans="1:10" s="28" customFormat="1" x14ac:dyDescent="0.3">
      <c r="A207" s="29" t="s">
        <v>1521</v>
      </c>
      <c r="B207" s="30" t="s">
        <v>271</v>
      </c>
      <c r="C207" s="24" t="s">
        <v>19</v>
      </c>
      <c r="D207" s="86"/>
      <c r="E207" s="87"/>
      <c r="F207" s="88">
        <v>5</v>
      </c>
      <c r="G207" s="89"/>
      <c r="H207" s="64"/>
      <c r="I207" s="65"/>
      <c r="J207" s="66" t="s">
        <v>230</v>
      </c>
    </row>
    <row r="208" spans="1:10" s="28" customFormat="1" x14ac:dyDescent="0.3">
      <c r="A208" s="29" t="s">
        <v>1522</v>
      </c>
      <c r="B208" s="30" t="s">
        <v>272</v>
      </c>
      <c r="C208" s="24" t="s">
        <v>19</v>
      </c>
      <c r="D208" s="86"/>
      <c r="E208" s="87"/>
      <c r="F208" s="88">
        <v>5</v>
      </c>
      <c r="G208" s="89"/>
      <c r="H208" s="64"/>
      <c r="I208" s="65"/>
      <c r="J208" s="66" t="s">
        <v>230</v>
      </c>
    </row>
    <row r="209" spans="1:10" s="28" customFormat="1" x14ac:dyDescent="0.3">
      <c r="A209" s="29" t="s">
        <v>1523</v>
      </c>
      <c r="B209" s="30" t="s">
        <v>273</v>
      </c>
      <c r="C209" s="24" t="s">
        <v>19</v>
      </c>
      <c r="D209" s="86"/>
      <c r="E209" s="87"/>
      <c r="F209" s="88">
        <v>5</v>
      </c>
      <c r="G209" s="89"/>
      <c r="H209" s="64"/>
      <c r="I209" s="65"/>
      <c r="J209" s="66" t="s">
        <v>230</v>
      </c>
    </row>
    <row r="210" spans="1:10" s="28" customFormat="1" x14ac:dyDescent="0.3">
      <c r="A210" s="29" t="s">
        <v>1524</v>
      </c>
      <c r="B210" s="30" t="s">
        <v>274</v>
      </c>
      <c r="C210" s="24" t="s">
        <v>19</v>
      </c>
      <c r="D210" s="86"/>
      <c r="E210" s="87"/>
      <c r="F210" s="88" t="s">
        <v>17</v>
      </c>
      <c r="G210" s="89"/>
      <c r="H210" s="64"/>
      <c r="I210" s="65"/>
      <c r="J210" s="66" t="s">
        <v>230</v>
      </c>
    </row>
    <row r="211" spans="1:10" s="28" customFormat="1" x14ac:dyDescent="0.3">
      <c r="A211" s="29" t="s">
        <v>1525</v>
      </c>
      <c r="B211" s="30" t="s">
        <v>275</v>
      </c>
      <c r="C211" s="24" t="s">
        <v>19</v>
      </c>
      <c r="D211" s="86"/>
      <c r="E211" s="87"/>
      <c r="F211" s="88">
        <v>5</v>
      </c>
      <c r="G211" s="89"/>
      <c r="H211" s="64"/>
      <c r="I211" s="65"/>
      <c r="J211" s="66" t="s">
        <v>230</v>
      </c>
    </row>
    <row r="212" spans="1:10" s="28" customFormat="1" x14ac:dyDescent="0.3">
      <c r="A212" s="29" t="s">
        <v>1526</v>
      </c>
      <c r="B212" s="30" t="s">
        <v>276</v>
      </c>
      <c r="C212" s="24" t="s">
        <v>19</v>
      </c>
      <c r="D212" s="86"/>
      <c r="E212" s="87"/>
      <c r="F212" s="88">
        <v>5</v>
      </c>
      <c r="G212" s="89"/>
      <c r="H212" s="64"/>
      <c r="I212" s="65"/>
      <c r="J212" s="66" t="s">
        <v>230</v>
      </c>
    </row>
    <row r="213" spans="1:10" s="28" customFormat="1" x14ac:dyDescent="0.3">
      <c r="A213" s="29" t="s">
        <v>1527</v>
      </c>
      <c r="B213" s="30" t="s">
        <v>181</v>
      </c>
      <c r="C213" s="24" t="s">
        <v>182</v>
      </c>
      <c r="D213" s="86"/>
      <c r="E213" s="87" t="s">
        <v>26</v>
      </c>
      <c r="F213" s="88" t="s">
        <v>17</v>
      </c>
      <c r="G213" s="89"/>
      <c r="H213" s="64"/>
      <c r="I213" s="65"/>
      <c r="J213" s="66" t="s">
        <v>230</v>
      </c>
    </row>
    <row r="214" spans="1:10" s="28" customFormat="1" ht="26.4" x14ac:dyDescent="0.3">
      <c r="A214" s="29" t="s">
        <v>1528</v>
      </c>
      <c r="B214" s="30" t="s">
        <v>277</v>
      </c>
      <c r="C214" s="24"/>
      <c r="D214" s="86"/>
      <c r="E214" s="87"/>
      <c r="F214" s="88"/>
      <c r="G214" s="89"/>
      <c r="H214" s="64"/>
      <c r="I214" s="65"/>
      <c r="J214" s="50" t="s">
        <v>256</v>
      </c>
    </row>
    <row r="215" spans="1:10" s="28" customFormat="1" x14ac:dyDescent="0.3">
      <c r="A215" s="29" t="s">
        <v>1529</v>
      </c>
      <c r="B215" s="30" t="s">
        <v>278</v>
      </c>
      <c r="C215" s="24"/>
      <c r="D215" s="86"/>
      <c r="E215" s="26" t="s">
        <v>279</v>
      </c>
      <c r="F215" s="88"/>
      <c r="G215" s="89"/>
      <c r="H215" s="64"/>
      <c r="I215" s="65"/>
      <c r="J215" s="66" t="s">
        <v>230</v>
      </c>
    </row>
    <row r="216" spans="1:10" s="28" customFormat="1" x14ac:dyDescent="0.3">
      <c r="A216" s="29" t="s">
        <v>1530</v>
      </c>
      <c r="B216" s="30" t="s">
        <v>280</v>
      </c>
      <c r="C216" s="24"/>
      <c r="D216" s="86"/>
      <c r="E216" s="87"/>
      <c r="F216" s="88"/>
      <c r="G216" s="89"/>
      <c r="H216" s="64"/>
      <c r="I216" s="65"/>
      <c r="J216" s="49" t="s">
        <v>281</v>
      </c>
    </row>
    <row r="217" spans="1:10" s="28" customFormat="1" ht="26.4" x14ac:dyDescent="0.3">
      <c r="A217" s="29" t="s">
        <v>1531</v>
      </c>
      <c r="B217" s="30" t="s">
        <v>282</v>
      </c>
      <c r="C217" s="24"/>
      <c r="D217" s="86"/>
      <c r="E217" s="87"/>
      <c r="F217" s="88"/>
      <c r="G217" s="89"/>
      <c r="H217" s="64"/>
      <c r="I217" s="65"/>
      <c r="J217" s="50" t="s">
        <v>256</v>
      </c>
    </row>
    <row r="218" spans="1:10" s="28" customFormat="1" x14ac:dyDescent="0.3">
      <c r="A218" s="29"/>
      <c r="B218" s="30"/>
      <c r="C218" s="24"/>
      <c r="D218" s="86"/>
      <c r="E218" s="87"/>
      <c r="F218" s="88"/>
      <c r="G218" s="89"/>
      <c r="H218" s="64"/>
      <c r="I218" s="65"/>
      <c r="J218" s="66"/>
    </row>
    <row r="219" spans="1:10" s="28" customFormat="1" x14ac:dyDescent="0.3">
      <c r="A219" s="67"/>
      <c r="B219" s="68"/>
      <c r="C219" s="69"/>
      <c r="D219" s="67"/>
      <c r="E219" s="70"/>
      <c r="F219" s="71"/>
      <c r="G219" s="72"/>
      <c r="H219" s="73"/>
      <c r="I219" s="74"/>
      <c r="J219" s="75"/>
    </row>
    <row r="220" spans="1:10" s="28" customFormat="1" x14ac:dyDescent="0.3">
      <c r="A220" s="76"/>
      <c r="B220" s="77"/>
      <c r="C220" s="78"/>
      <c r="D220" s="76"/>
      <c r="E220" s="79"/>
      <c r="F220" s="80"/>
      <c r="G220" s="81"/>
      <c r="H220" s="82"/>
      <c r="I220" s="83"/>
      <c r="J220" s="84"/>
    </row>
    <row r="221" spans="1:10" s="115" customFormat="1" ht="15.6" x14ac:dyDescent="0.3">
      <c r="A221" s="23" t="s">
        <v>1532</v>
      </c>
      <c r="B221" s="33" t="s">
        <v>797</v>
      </c>
      <c r="C221" s="116"/>
      <c r="D221" s="108"/>
      <c r="E221" s="109"/>
      <c r="F221" s="117"/>
      <c r="G221" s="118"/>
      <c r="H221" s="112"/>
      <c r="I221" s="113"/>
      <c r="J221" s="114"/>
    </row>
    <row r="222" spans="1:10" s="28" customFormat="1" x14ac:dyDescent="0.3">
      <c r="A222" s="29"/>
      <c r="B222" s="30"/>
      <c r="C222" s="24"/>
      <c r="D222" s="86"/>
      <c r="E222" s="87"/>
      <c r="F222" s="88"/>
      <c r="G222" s="89"/>
      <c r="H222" s="64"/>
      <c r="I222" s="65"/>
      <c r="J222" s="66"/>
    </row>
    <row r="223" spans="1:10" s="28" customFormat="1" x14ac:dyDescent="0.3">
      <c r="A223" s="29" t="s">
        <v>1533</v>
      </c>
      <c r="B223" s="30" t="s">
        <v>798</v>
      </c>
      <c r="C223" s="24" t="s">
        <v>19</v>
      </c>
      <c r="D223" s="90">
        <v>1</v>
      </c>
      <c r="E223" s="87" t="s">
        <v>16</v>
      </c>
      <c r="F223" s="88" t="s">
        <v>17</v>
      </c>
      <c r="G223" s="89"/>
      <c r="H223" s="64"/>
      <c r="I223" s="65">
        <f t="shared" ref="I223" si="1">D223*H223</f>
        <v>0</v>
      </c>
      <c r="J223" s="66" t="s">
        <v>31</v>
      </c>
    </row>
    <row r="224" spans="1:10" s="28" customFormat="1" ht="26.4" x14ac:dyDescent="0.3">
      <c r="A224" s="29" t="s">
        <v>1534</v>
      </c>
      <c r="B224" s="30" t="s">
        <v>799</v>
      </c>
      <c r="C224" s="24" t="s">
        <v>19</v>
      </c>
      <c r="D224" s="86"/>
      <c r="E224" s="87"/>
      <c r="F224" s="88" t="s">
        <v>17</v>
      </c>
      <c r="G224" s="89"/>
      <c r="H224" s="64"/>
      <c r="I224" s="65"/>
      <c r="J224" s="66" t="s">
        <v>31</v>
      </c>
    </row>
    <row r="225" spans="1:10" s="28" customFormat="1" x14ac:dyDescent="0.3">
      <c r="A225" s="29" t="s">
        <v>1535</v>
      </c>
      <c r="B225" s="30" t="s">
        <v>265</v>
      </c>
      <c r="C225" s="24" t="s">
        <v>266</v>
      </c>
      <c r="D225" s="86"/>
      <c r="E225" s="87" t="s">
        <v>16</v>
      </c>
      <c r="F225" s="88" t="s">
        <v>17</v>
      </c>
      <c r="G225" s="89"/>
      <c r="H225" s="64"/>
      <c r="I225" s="65"/>
      <c r="J225" s="66" t="s">
        <v>230</v>
      </c>
    </row>
    <row r="226" spans="1:10" s="28" customFormat="1" x14ac:dyDescent="0.3">
      <c r="A226" s="29" t="s">
        <v>1536</v>
      </c>
      <c r="B226" s="30" t="s">
        <v>267</v>
      </c>
      <c r="C226" s="24" t="s">
        <v>19</v>
      </c>
      <c r="D226" s="86"/>
      <c r="E226" s="87"/>
      <c r="F226" s="88" t="s">
        <v>17</v>
      </c>
      <c r="G226" s="89"/>
      <c r="H226" s="64"/>
      <c r="I226" s="65"/>
      <c r="J226" s="66" t="s">
        <v>230</v>
      </c>
    </row>
    <row r="227" spans="1:10" s="28" customFormat="1" x14ac:dyDescent="0.3">
      <c r="A227" s="29"/>
      <c r="B227" s="30"/>
      <c r="C227" s="24"/>
      <c r="D227" s="86"/>
      <c r="E227" s="87"/>
      <c r="F227" s="88"/>
      <c r="G227" s="89"/>
      <c r="H227" s="64"/>
      <c r="I227" s="65"/>
      <c r="J227" s="66"/>
    </row>
    <row r="228" spans="1:10" s="28" customFormat="1" x14ac:dyDescent="0.3">
      <c r="A228" s="67"/>
      <c r="B228" s="68"/>
      <c r="C228" s="69"/>
      <c r="D228" s="67"/>
      <c r="E228" s="70"/>
      <c r="F228" s="71"/>
      <c r="G228" s="72"/>
      <c r="H228" s="73"/>
      <c r="I228" s="74"/>
      <c r="J228" s="75"/>
    </row>
    <row r="229" spans="1:10" s="28" customFormat="1" x14ac:dyDescent="0.3">
      <c r="A229" s="76"/>
      <c r="B229" s="77"/>
      <c r="C229" s="78"/>
      <c r="D229" s="76"/>
      <c r="E229" s="79"/>
      <c r="F229" s="80"/>
      <c r="G229" s="81"/>
      <c r="H229" s="82"/>
      <c r="I229" s="83"/>
      <c r="J229" s="84"/>
    </row>
    <row r="230" spans="1:10" s="115" customFormat="1" ht="15.6" x14ac:dyDescent="0.3">
      <c r="A230" s="23" t="s">
        <v>1537</v>
      </c>
      <c r="B230" s="33" t="s">
        <v>32</v>
      </c>
      <c r="C230" s="116"/>
      <c r="D230" s="108"/>
      <c r="E230" s="109"/>
      <c r="F230" s="117"/>
      <c r="G230" s="118"/>
      <c r="H230" s="112"/>
      <c r="I230" s="113"/>
      <c r="J230" s="114"/>
    </row>
    <row r="231" spans="1:10" s="28" customFormat="1" x14ac:dyDescent="0.3">
      <c r="A231" s="29"/>
      <c r="B231" s="30"/>
      <c r="C231" s="24"/>
      <c r="D231" s="25"/>
      <c r="E231" s="87"/>
      <c r="F231" s="88"/>
      <c r="G231" s="89"/>
      <c r="H231" s="64"/>
      <c r="I231" s="65"/>
      <c r="J231" s="66"/>
    </row>
    <row r="232" spans="1:10" s="28" customFormat="1" ht="52.8" x14ac:dyDescent="0.3">
      <c r="A232" s="29" t="s">
        <v>1538</v>
      </c>
      <c r="B232" s="30" t="s">
        <v>299</v>
      </c>
      <c r="C232" s="24" t="s">
        <v>19</v>
      </c>
      <c r="D232" s="25">
        <v>5</v>
      </c>
      <c r="E232" s="87" t="s">
        <v>16</v>
      </c>
      <c r="F232" s="88" t="s">
        <v>17</v>
      </c>
      <c r="G232" s="89"/>
      <c r="H232" s="64"/>
      <c r="I232" s="65">
        <f t="shared" ref="I232:I261" si="2">D232*H232</f>
        <v>0</v>
      </c>
      <c r="J232" s="66" t="s">
        <v>358</v>
      </c>
    </row>
    <row r="233" spans="1:10" s="28" customFormat="1" x14ac:dyDescent="0.3">
      <c r="A233" s="29" t="s">
        <v>1539</v>
      </c>
      <c r="B233" s="30" t="s">
        <v>432</v>
      </c>
      <c r="C233" s="24" t="s">
        <v>19</v>
      </c>
      <c r="D233" s="25">
        <v>2</v>
      </c>
      <c r="E233" s="87" t="s">
        <v>16</v>
      </c>
      <c r="F233" s="88" t="s">
        <v>17</v>
      </c>
      <c r="G233" s="89"/>
      <c r="H233" s="64"/>
      <c r="I233" s="65">
        <f t="shared" si="2"/>
        <v>0</v>
      </c>
      <c r="J233" s="66" t="s">
        <v>358</v>
      </c>
    </row>
    <row r="234" spans="1:10" s="28" customFormat="1" x14ac:dyDescent="0.3">
      <c r="A234" s="29" t="s">
        <v>1540</v>
      </c>
      <c r="B234" s="30" t="s">
        <v>300</v>
      </c>
      <c r="C234" s="24" t="s">
        <v>19</v>
      </c>
      <c r="D234" s="25">
        <v>3</v>
      </c>
      <c r="E234" s="87" t="s">
        <v>16</v>
      </c>
      <c r="F234" s="88" t="s">
        <v>17</v>
      </c>
      <c r="G234" s="89"/>
      <c r="H234" s="64"/>
      <c r="I234" s="65">
        <f t="shared" si="2"/>
        <v>0</v>
      </c>
      <c r="J234" s="66" t="s">
        <v>358</v>
      </c>
    </row>
    <row r="235" spans="1:10" s="28" customFormat="1" ht="26.4" x14ac:dyDescent="0.3">
      <c r="A235" s="29" t="s">
        <v>1541</v>
      </c>
      <c r="B235" s="30" t="s">
        <v>301</v>
      </c>
      <c r="C235" s="24" t="s">
        <v>19</v>
      </c>
      <c r="D235" s="25">
        <v>4</v>
      </c>
      <c r="E235" s="87" t="s">
        <v>16</v>
      </c>
      <c r="F235" s="88" t="s">
        <v>17</v>
      </c>
      <c r="G235" s="89"/>
      <c r="H235" s="64"/>
      <c r="I235" s="65">
        <f t="shared" si="2"/>
        <v>0</v>
      </c>
      <c r="J235" s="66" t="s">
        <v>358</v>
      </c>
    </row>
    <row r="236" spans="1:10" s="28" customFormat="1" ht="26.4" x14ac:dyDescent="0.3">
      <c r="A236" s="29" t="s">
        <v>1542</v>
      </c>
      <c r="B236" s="30" t="s">
        <v>302</v>
      </c>
      <c r="C236" s="24" t="s">
        <v>19</v>
      </c>
      <c r="D236" s="25">
        <v>1</v>
      </c>
      <c r="E236" s="87" t="s">
        <v>16</v>
      </c>
      <c r="F236" s="88" t="s">
        <v>17</v>
      </c>
      <c r="G236" s="89"/>
      <c r="H236" s="64"/>
      <c r="I236" s="65">
        <f t="shared" si="2"/>
        <v>0</v>
      </c>
      <c r="J236" s="66" t="s">
        <v>358</v>
      </c>
    </row>
    <row r="237" spans="1:10" s="28" customFormat="1" x14ac:dyDescent="0.3">
      <c r="A237" s="29" t="s">
        <v>1543</v>
      </c>
      <c r="B237" s="30" t="s">
        <v>463</v>
      </c>
      <c r="C237" s="24" t="s">
        <v>19</v>
      </c>
      <c r="D237" s="90">
        <v>2</v>
      </c>
      <c r="E237" s="87" t="s">
        <v>16</v>
      </c>
      <c r="F237" s="27" t="s">
        <v>17</v>
      </c>
      <c r="G237" s="89"/>
      <c r="H237" s="64"/>
      <c r="I237" s="65">
        <f t="shared" si="2"/>
        <v>0</v>
      </c>
      <c r="J237" s="66" t="s">
        <v>358</v>
      </c>
    </row>
    <row r="238" spans="1:10" s="28" customFormat="1" x14ac:dyDescent="0.3">
      <c r="A238" s="29" t="s">
        <v>1544</v>
      </c>
      <c r="B238" s="30" t="s">
        <v>355</v>
      </c>
      <c r="C238" s="24" t="s">
        <v>19</v>
      </c>
      <c r="D238" s="90">
        <v>2</v>
      </c>
      <c r="E238" s="87" t="s">
        <v>16</v>
      </c>
      <c r="F238" s="27" t="s">
        <v>17</v>
      </c>
      <c r="G238" s="89"/>
      <c r="H238" s="64"/>
      <c r="I238" s="65">
        <f t="shared" si="2"/>
        <v>0</v>
      </c>
      <c r="J238" s="66" t="s">
        <v>358</v>
      </c>
    </row>
    <row r="239" spans="1:10" s="28" customFormat="1" x14ac:dyDescent="0.3">
      <c r="A239" s="29" t="s">
        <v>1545</v>
      </c>
      <c r="B239" s="30" t="s">
        <v>359</v>
      </c>
      <c r="C239" s="24" t="s">
        <v>19</v>
      </c>
      <c r="D239" s="25">
        <v>1</v>
      </c>
      <c r="E239" s="26" t="s">
        <v>16</v>
      </c>
      <c r="F239" s="88" t="s">
        <v>17</v>
      </c>
      <c r="G239" s="89"/>
      <c r="H239" s="64"/>
      <c r="I239" s="65">
        <f t="shared" si="2"/>
        <v>0</v>
      </c>
      <c r="J239" s="66" t="s">
        <v>358</v>
      </c>
    </row>
    <row r="240" spans="1:10" s="28" customFormat="1" x14ac:dyDescent="0.3">
      <c r="A240" s="29" t="s">
        <v>1546</v>
      </c>
      <c r="B240" s="30" t="s">
        <v>360</v>
      </c>
      <c r="C240" s="24" t="s">
        <v>19</v>
      </c>
      <c r="D240" s="25">
        <v>1</v>
      </c>
      <c r="E240" s="26" t="s">
        <v>16</v>
      </c>
      <c r="F240" s="88" t="s">
        <v>17</v>
      </c>
      <c r="G240" s="89"/>
      <c r="H240" s="64"/>
      <c r="I240" s="65">
        <f t="shared" si="2"/>
        <v>0</v>
      </c>
      <c r="J240" s="66" t="s">
        <v>358</v>
      </c>
    </row>
    <row r="241" spans="1:10" s="28" customFormat="1" x14ac:dyDescent="0.3">
      <c r="A241" s="29" t="s">
        <v>1547</v>
      </c>
      <c r="B241" s="30" t="s">
        <v>361</v>
      </c>
      <c r="C241" s="24" t="s">
        <v>19</v>
      </c>
      <c r="D241" s="25">
        <v>1</v>
      </c>
      <c r="E241" s="26" t="s">
        <v>16</v>
      </c>
      <c r="F241" s="88" t="s">
        <v>17</v>
      </c>
      <c r="G241" s="89"/>
      <c r="H241" s="64"/>
      <c r="I241" s="65">
        <f t="shared" si="2"/>
        <v>0</v>
      </c>
      <c r="J241" s="66" t="s">
        <v>358</v>
      </c>
    </row>
    <row r="242" spans="1:10" s="28" customFormat="1" x14ac:dyDescent="0.3">
      <c r="A242" s="29" t="s">
        <v>1548</v>
      </c>
      <c r="B242" s="30" t="s">
        <v>362</v>
      </c>
      <c r="C242" s="24" t="s">
        <v>19</v>
      </c>
      <c r="D242" s="25">
        <v>1</v>
      </c>
      <c r="E242" s="26" t="s">
        <v>16</v>
      </c>
      <c r="F242" s="88" t="s">
        <v>17</v>
      </c>
      <c r="G242" s="89"/>
      <c r="H242" s="64"/>
      <c r="I242" s="65">
        <f t="shared" si="2"/>
        <v>0</v>
      </c>
      <c r="J242" s="66" t="s">
        <v>358</v>
      </c>
    </row>
    <row r="243" spans="1:10" s="28" customFormat="1" x14ac:dyDescent="0.3">
      <c r="A243" s="29" t="s">
        <v>1549</v>
      </c>
      <c r="B243" s="30" t="s">
        <v>363</v>
      </c>
      <c r="C243" s="24" t="s">
        <v>19</v>
      </c>
      <c r="D243" s="25">
        <v>1</v>
      </c>
      <c r="E243" s="26" t="s">
        <v>16</v>
      </c>
      <c r="F243" s="88" t="s">
        <v>17</v>
      </c>
      <c r="G243" s="89"/>
      <c r="H243" s="64"/>
      <c r="I243" s="65">
        <f t="shared" si="2"/>
        <v>0</v>
      </c>
      <c r="J243" s="66" t="s">
        <v>358</v>
      </c>
    </row>
    <row r="244" spans="1:10" s="28" customFormat="1" x14ac:dyDescent="0.3">
      <c r="A244" s="29" t="s">
        <v>1550</v>
      </c>
      <c r="B244" s="30" t="s">
        <v>369</v>
      </c>
      <c r="C244" s="24" t="s">
        <v>19</v>
      </c>
      <c r="D244" s="90">
        <v>3</v>
      </c>
      <c r="E244" s="87" t="s">
        <v>16</v>
      </c>
      <c r="F244" s="27" t="s">
        <v>17</v>
      </c>
      <c r="G244" s="89"/>
      <c r="H244" s="64"/>
      <c r="I244" s="65">
        <f t="shared" si="2"/>
        <v>0</v>
      </c>
      <c r="J244" s="66" t="s">
        <v>358</v>
      </c>
    </row>
    <row r="245" spans="1:10" s="28" customFormat="1" ht="26.4" x14ac:dyDescent="0.3">
      <c r="A245" s="29" t="s">
        <v>1551</v>
      </c>
      <c r="B245" s="30" t="s">
        <v>379</v>
      </c>
      <c r="C245" s="24" t="s">
        <v>19</v>
      </c>
      <c r="D245" s="90">
        <v>1</v>
      </c>
      <c r="E245" s="87" t="s">
        <v>33</v>
      </c>
      <c r="F245" s="27" t="s">
        <v>17</v>
      </c>
      <c r="G245" s="89"/>
      <c r="H245" s="64"/>
      <c r="I245" s="65">
        <f t="shared" si="2"/>
        <v>0</v>
      </c>
      <c r="J245" s="66" t="s">
        <v>358</v>
      </c>
    </row>
    <row r="246" spans="1:10" s="28" customFormat="1" ht="39.6" x14ac:dyDescent="0.3">
      <c r="A246" s="29" t="s">
        <v>1552</v>
      </c>
      <c r="B246" s="30" t="s">
        <v>2559</v>
      </c>
      <c r="C246" s="24" t="s">
        <v>19</v>
      </c>
      <c r="D246" s="90">
        <v>1</v>
      </c>
      <c r="E246" s="87" t="s">
        <v>16</v>
      </c>
      <c r="F246" s="27" t="s">
        <v>17</v>
      </c>
      <c r="G246" s="89"/>
      <c r="H246" s="64"/>
      <c r="I246" s="65">
        <f t="shared" ref="I246" si="3">D246*H246</f>
        <v>0</v>
      </c>
      <c r="J246" s="66" t="s">
        <v>358</v>
      </c>
    </row>
    <row r="247" spans="1:10" s="28" customFormat="1" x14ac:dyDescent="0.3">
      <c r="A247" s="29" t="s">
        <v>1553</v>
      </c>
      <c r="B247" s="30" t="s">
        <v>433</v>
      </c>
      <c r="C247" s="24" t="s">
        <v>19</v>
      </c>
      <c r="D247" s="90">
        <v>1</v>
      </c>
      <c r="E247" s="87" t="s">
        <v>33</v>
      </c>
      <c r="F247" s="27" t="s">
        <v>17</v>
      </c>
      <c r="G247" s="89"/>
      <c r="H247" s="64"/>
      <c r="I247" s="65">
        <f>D247*H247</f>
        <v>0</v>
      </c>
      <c r="J247" s="66" t="s">
        <v>358</v>
      </c>
    </row>
    <row r="248" spans="1:10" s="28" customFormat="1" ht="39.6" x14ac:dyDescent="0.3">
      <c r="A248" s="29" t="s">
        <v>1554</v>
      </c>
      <c r="B248" s="30" t="s">
        <v>399</v>
      </c>
      <c r="C248" s="24" t="s">
        <v>19</v>
      </c>
      <c r="D248" s="90">
        <v>7</v>
      </c>
      <c r="E248" s="87" t="s">
        <v>16</v>
      </c>
      <c r="F248" s="27" t="s">
        <v>17</v>
      </c>
      <c r="G248" s="89"/>
      <c r="H248" s="64"/>
      <c r="I248" s="65">
        <f>D248*H248</f>
        <v>0</v>
      </c>
      <c r="J248" s="66" t="s">
        <v>358</v>
      </c>
    </row>
    <row r="249" spans="1:10" s="28" customFormat="1" ht="79.2" x14ac:dyDescent="0.3">
      <c r="A249" s="29" t="s">
        <v>1555</v>
      </c>
      <c r="B249" s="30" t="s">
        <v>1565</v>
      </c>
      <c r="C249" s="24" t="s">
        <v>19</v>
      </c>
      <c r="D249" s="90">
        <v>1</v>
      </c>
      <c r="E249" s="87" t="s">
        <v>16</v>
      </c>
      <c r="F249" s="27" t="s">
        <v>17</v>
      </c>
      <c r="G249" s="89"/>
      <c r="H249" s="64"/>
      <c r="I249" s="65">
        <f>D249*H249</f>
        <v>0</v>
      </c>
      <c r="J249" s="66" t="s">
        <v>358</v>
      </c>
    </row>
    <row r="250" spans="1:10" s="28" customFormat="1" x14ac:dyDescent="0.3">
      <c r="A250" s="29" t="s">
        <v>1556</v>
      </c>
      <c r="B250" s="30" t="s">
        <v>412</v>
      </c>
      <c r="C250" s="24" t="s">
        <v>19</v>
      </c>
      <c r="D250" s="90">
        <v>2</v>
      </c>
      <c r="E250" s="87" t="s">
        <v>16</v>
      </c>
      <c r="F250" s="27" t="s">
        <v>17</v>
      </c>
      <c r="G250" s="89"/>
      <c r="H250" s="64"/>
      <c r="I250" s="65">
        <f t="shared" ref="I250:I254" si="4">D250*H250</f>
        <v>0</v>
      </c>
      <c r="J250" s="66" t="s">
        <v>358</v>
      </c>
    </row>
    <row r="251" spans="1:10" s="28" customFormat="1" x14ac:dyDescent="0.3">
      <c r="A251" s="29" t="s">
        <v>1557</v>
      </c>
      <c r="B251" s="30" t="s">
        <v>342</v>
      </c>
      <c r="C251" s="24" t="s">
        <v>19</v>
      </c>
      <c r="D251" s="90">
        <v>2</v>
      </c>
      <c r="E251" s="87" t="s">
        <v>16</v>
      </c>
      <c r="F251" s="27" t="s">
        <v>17</v>
      </c>
      <c r="G251" s="89"/>
      <c r="H251" s="64"/>
      <c r="I251" s="65">
        <f t="shared" si="4"/>
        <v>0</v>
      </c>
      <c r="J251" s="66" t="s">
        <v>358</v>
      </c>
    </row>
    <row r="252" spans="1:10" s="28" customFormat="1" x14ac:dyDescent="0.3">
      <c r="A252" s="29" t="s">
        <v>1558</v>
      </c>
      <c r="B252" s="30" t="s">
        <v>343</v>
      </c>
      <c r="C252" s="24" t="s">
        <v>19</v>
      </c>
      <c r="D252" s="90">
        <v>1</v>
      </c>
      <c r="E252" s="87" t="s">
        <v>16</v>
      </c>
      <c r="F252" s="27" t="s">
        <v>17</v>
      </c>
      <c r="G252" s="89"/>
      <c r="H252" s="64"/>
      <c r="I252" s="65">
        <f t="shared" si="4"/>
        <v>0</v>
      </c>
      <c r="J252" s="66" t="s">
        <v>358</v>
      </c>
    </row>
    <row r="253" spans="1:10" s="28" customFormat="1" x14ac:dyDescent="0.3">
      <c r="A253" s="29" t="s">
        <v>1559</v>
      </c>
      <c r="B253" s="30" t="s">
        <v>347</v>
      </c>
      <c r="C253" s="24" t="s">
        <v>19</v>
      </c>
      <c r="D253" s="90">
        <v>1</v>
      </c>
      <c r="E253" s="87" t="s">
        <v>16</v>
      </c>
      <c r="F253" s="27" t="s">
        <v>17</v>
      </c>
      <c r="G253" s="89"/>
      <c r="H253" s="64"/>
      <c r="I253" s="65">
        <f t="shared" si="4"/>
        <v>0</v>
      </c>
      <c r="J253" s="66" t="s">
        <v>358</v>
      </c>
    </row>
    <row r="254" spans="1:10" s="28" customFormat="1" x14ac:dyDescent="0.3">
      <c r="A254" s="29" t="s">
        <v>1560</v>
      </c>
      <c r="B254" s="30" t="s">
        <v>348</v>
      </c>
      <c r="C254" s="24" t="s">
        <v>19</v>
      </c>
      <c r="D254" s="90">
        <v>1</v>
      </c>
      <c r="E254" s="87" t="s">
        <v>16</v>
      </c>
      <c r="F254" s="27" t="s">
        <v>17</v>
      </c>
      <c r="G254" s="89"/>
      <c r="H254" s="64"/>
      <c r="I254" s="65">
        <f t="shared" si="4"/>
        <v>0</v>
      </c>
      <c r="J254" s="66" t="s">
        <v>358</v>
      </c>
    </row>
    <row r="255" spans="1:10" s="28" customFormat="1" x14ac:dyDescent="0.3">
      <c r="A255" s="29" t="s">
        <v>1561</v>
      </c>
      <c r="B255" s="30" t="s">
        <v>351</v>
      </c>
      <c r="C255" s="24" t="s">
        <v>19</v>
      </c>
      <c r="D255" s="90">
        <v>1</v>
      </c>
      <c r="E255" s="87" t="s">
        <v>33</v>
      </c>
      <c r="F255" s="27" t="s">
        <v>17</v>
      </c>
      <c r="G255" s="89"/>
      <c r="H255" s="64"/>
      <c r="I255" s="65">
        <f t="shared" si="2"/>
        <v>0</v>
      </c>
      <c r="J255" s="66" t="s">
        <v>358</v>
      </c>
    </row>
    <row r="256" spans="1:10" s="28" customFormat="1" x14ac:dyDescent="0.3">
      <c r="A256" s="29" t="s">
        <v>1562</v>
      </c>
      <c r="B256" s="30" t="s">
        <v>352</v>
      </c>
      <c r="C256" s="24" t="s">
        <v>19</v>
      </c>
      <c r="D256" s="90">
        <v>1</v>
      </c>
      <c r="E256" s="87" t="s">
        <v>16</v>
      </c>
      <c r="F256" s="27" t="s">
        <v>17</v>
      </c>
      <c r="G256" s="89"/>
      <c r="H256" s="64"/>
      <c r="I256" s="65">
        <f t="shared" si="2"/>
        <v>0</v>
      </c>
      <c r="J256" s="66" t="s">
        <v>358</v>
      </c>
    </row>
    <row r="257" spans="1:10" s="28" customFormat="1" x14ac:dyDescent="0.3">
      <c r="A257" s="29" t="s">
        <v>1563</v>
      </c>
      <c r="B257" s="30" t="s">
        <v>353</v>
      </c>
      <c r="C257" s="24" t="s">
        <v>19</v>
      </c>
      <c r="D257" s="90">
        <v>1</v>
      </c>
      <c r="E257" s="87" t="s">
        <v>16</v>
      </c>
      <c r="F257" s="27" t="s">
        <v>17</v>
      </c>
      <c r="G257" s="89"/>
      <c r="H257" s="64"/>
      <c r="I257" s="65">
        <f t="shared" si="2"/>
        <v>0</v>
      </c>
      <c r="J257" s="66" t="s">
        <v>358</v>
      </c>
    </row>
    <row r="258" spans="1:10" s="28" customFormat="1" x14ac:dyDescent="0.3">
      <c r="A258" s="29" t="s">
        <v>1564</v>
      </c>
      <c r="B258" s="30" t="s">
        <v>354</v>
      </c>
      <c r="C258" s="24" t="s">
        <v>19</v>
      </c>
      <c r="D258" s="90">
        <v>1</v>
      </c>
      <c r="E258" s="87" t="s">
        <v>16</v>
      </c>
      <c r="F258" s="27" t="s">
        <v>17</v>
      </c>
      <c r="G258" s="89"/>
      <c r="H258" s="64"/>
      <c r="I258" s="65">
        <f t="shared" si="2"/>
        <v>0</v>
      </c>
      <c r="J258" s="66" t="s">
        <v>358</v>
      </c>
    </row>
    <row r="259" spans="1:10" s="28" customFormat="1" x14ac:dyDescent="0.3">
      <c r="A259" s="29" t="s">
        <v>1572</v>
      </c>
      <c r="B259" s="30" t="s">
        <v>356</v>
      </c>
      <c r="C259" s="24" t="s">
        <v>19</v>
      </c>
      <c r="D259" s="90">
        <v>1</v>
      </c>
      <c r="E259" s="87" t="s">
        <v>16</v>
      </c>
      <c r="F259" s="27" t="s">
        <v>17</v>
      </c>
      <c r="G259" s="89"/>
      <c r="H259" s="64"/>
      <c r="I259" s="65">
        <f t="shared" si="2"/>
        <v>0</v>
      </c>
      <c r="J259" s="66" t="s">
        <v>358</v>
      </c>
    </row>
    <row r="260" spans="1:10" s="28" customFormat="1" x14ac:dyDescent="0.3">
      <c r="A260" s="29" t="s">
        <v>1573</v>
      </c>
      <c r="B260" s="30" t="s">
        <v>357</v>
      </c>
      <c r="C260" s="24" t="s">
        <v>19</v>
      </c>
      <c r="D260" s="90">
        <v>1</v>
      </c>
      <c r="E260" s="87" t="s">
        <v>16</v>
      </c>
      <c r="F260" s="27" t="s">
        <v>17</v>
      </c>
      <c r="G260" s="89"/>
      <c r="H260" s="64"/>
      <c r="I260" s="65">
        <f t="shared" si="2"/>
        <v>0</v>
      </c>
      <c r="J260" s="66" t="s">
        <v>358</v>
      </c>
    </row>
    <row r="261" spans="1:10" s="28" customFormat="1" x14ac:dyDescent="0.3">
      <c r="A261" s="29" t="s">
        <v>1574</v>
      </c>
      <c r="B261" s="30" t="s">
        <v>350</v>
      </c>
      <c r="C261" s="24" t="s">
        <v>19</v>
      </c>
      <c r="D261" s="90">
        <v>1</v>
      </c>
      <c r="E261" s="87" t="s">
        <v>16</v>
      </c>
      <c r="F261" s="27" t="s">
        <v>17</v>
      </c>
      <c r="G261" s="89"/>
      <c r="H261" s="64"/>
      <c r="I261" s="65">
        <f t="shared" si="2"/>
        <v>0</v>
      </c>
      <c r="J261" s="66" t="s">
        <v>358</v>
      </c>
    </row>
    <row r="262" spans="1:10" s="28" customFormat="1" x14ac:dyDescent="0.3">
      <c r="A262" s="29"/>
      <c r="B262" s="30"/>
      <c r="C262" s="24"/>
      <c r="D262" s="86"/>
      <c r="E262" s="87"/>
      <c r="F262" s="88"/>
      <c r="G262" s="89"/>
      <c r="H262" s="64"/>
      <c r="I262" s="65"/>
      <c r="J262" s="66"/>
    </row>
    <row r="263" spans="1:10" s="28" customFormat="1" x14ac:dyDescent="0.3">
      <c r="A263" s="67"/>
      <c r="B263" s="68"/>
      <c r="C263" s="69"/>
      <c r="D263" s="67"/>
      <c r="E263" s="70"/>
      <c r="F263" s="71"/>
      <c r="G263" s="72"/>
      <c r="H263" s="73"/>
      <c r="I263" s="74"/>
      <c r="J263" s="75"/>
    </row>
    <row r="264" spans="1:10" s="28" customFormat="1" x14ac:dyDescent="0.3">
      <c r="A264" s="76"/>
      <c r="B264" s="77"/>
      <c r="C264" s="78"/>
      <c r="D264" s="76"/>
      <c r="E264" s="79"/>
      <c r="F264" s="80"/>
      <c r="G264" s="81"/>
      <c r="H264" s="82"/>
      <c r="I264" s="83"/>
      <c r="J264" s="84"/>
    </row>
    <row r="265" spans="1:10" s="115" customFormat="1" ht="15.6" x14ac:dyDescent="0.3">
      <c r="A265" s="23" t="s">
        <v>1575</v>
      </c>
      <c r="B265" s="33" t="s">
        <v>413</v>
      </c>
      <c r="C265" s="116"/>
      <c r="D265" s="108"/>
      <c r="E265" s="109"/>
      <c r="F265" s="117"/>
      <c r="G265" s="118"/>
      <c r="H265" s="112"/>
      <c r="I265" s="113"/>
      <c r="J265" s="114"/>
    </row>
    <row r="266" spans="1:10" s="28" customFormat="1" x14ac:dyDescent="0.3">
      <c r="A266" s="29"/>
      <c r="B266" s="30"/>
      <c r="C266" s="24"/>
      <c r="D266" s="25"/>
      <c r="E266" s="87"/>
      <c r="F266" s="88"/>
      <c r="G266" s="89"/>
      <c r="H266" s="64"/>
      <c r="I266" s="65"/>
      <c r="J266" s="66"/>
    </row>
    <row r="267" spans="1:10" s="28" customFormat="1" ht="26.4" x14ac:dyDescent="0.3">
      <c r="A267" s="29" t="s">
        <v>1576</v>
      </c>
      <c r="B267" s="30" t="s">
        <v>434</v>
      </c>
      <c r="C267" s="24" t="s">
        <v>19</v>
      </c>
      <c r="D267" s="25">
        <v>1</v>
      </c>
      <c r="E267" s="87" t="s">
        <v>414</v>
      </c>
      <c r="F267" s="88" t="s">
        <v>17</v>
      </c>
      <c r="G267" s="89"/>
      <c r="H267" s="64"/>
      <c r="I267" s="65">
        <f t="shared" ref="I267:I269" si="5">D267*H267</f>
        <v>0</v>
      </c>
      <c r="J267" s="66" t="s">
        <v>417</v>
      </c>
    </row>
    <row r="268" spans="1:10" s="28" customFormat="1" x14ac:dyDescent="0.3">
      <c r="A268" s="29" t="s">
        <v>1577</v>
      </c>
      <c r="B268" s="30" t="s">
        <v>415</v>
      </c>
      <c r="C268" s="24" t="s">
        <v>19</v>
      </c>
      <c r="D268" s="25"/>
      <c r="E268" s="87" t="s">
        <v>414</v>
      </c>
      <c r="F268" s="88" t="s">
        <v>17</v>
      </c>
      <c r="G268" s="89"/>
      <c r="H268" s="64"/>
      <c r="I268" s="65">
        <f t="shared" si="5"/>
        <v>0</v>
      </c>
      <c r="J268" s="66" t="s">
        <v>417</v>
      </c>
    </row>
    <row r="269" spans="1:10" s="28" customFormat="1" x14ac:dyDescent="0.3">
      <c r="A269" s="29" t="s">
        <v>1578</v>
      </c>
      <c r="B269" s="30" t="s">
        <v>416</v>
      </c>
      <c r="C269" s="24" t="s">
        <v>19</v>
      </c>
      <c r="D269" s="25"/>
      <c r="E269" s="87" t="s">
        <v>414</v>
      </c>
      <c r="F269" s="88" t="s">
        <v>17</v>
      </c>
      <c r="G269" s="89"/>
      <c r="H269" s="64"/>
      <c r="I269" s="65">
        <f t="shared" si="5"/>
        <v>0</v>
      </c>
      <c r="J269" s="66" t="s">
        <v>417</v>
      </c>
    </row>
    <row r="270" spans="1:10" s="28" customFormat="1" x14ac:dyDescent="0.3">
      <c r="A270" s="29"/>
      <c r="B270" s="30"/>
      <c r="C270" s="24"/>
      <c r="D270" s="86"/>
      <c r="E270" s="87"/>
      <c r="F270" s="88"/>
      <c r="G270" s="89"/>
      <c r="H270" s="64"/>
      <c r="I270" s="65"/>
      <c r="J270" s="66"/>
    </row>
    <row r="271" spans="1:10" s="28" customFormat="1" x14ac:dyDescent="0.3">
      <c r="A271" s="67"/>
      <c r="B271" s="68"/>
      <c r="C271" s="69"/>
      <c r="D271" s="67"/>
      <c r="E271" s="70"/>
      <c r="F271" s="71"/>
      <c r="G271" s="72"/>
      <c r="H271" s="73"/>
      <c r="I271" s="74"/>
      <c r="J271" s="75"/>
    </row>
    <row r="272" spans="1:10" s="28" customFormat="1" x14ac:dyDescent="0.3">
      <c r="A272" s="76"/>
      <c r="B272" s="91"/>
      <c r="C272" s="78"/>
      <c r="D272" s="76"/>
      <c r="E272" s="79"/>
      <c r="F272" s="80"/>
      <c r="G272" s="81"/>
      <c r="H272" s="82"/>
      <c r="I272" s="83"/>
      <c r="J272" s="84"/>
    </row>
    <row r="273" spans="1:10" s="115" customFormat="1" ht="15.6" x14ac:dyDescent="0.3">
      <c r="A273" s="23" t="s">
        <v>34</v>
      </c>
      <c r="B273" s="33" t="s">
        <v>35</v>
      </c>
      <c r="C273" s="116"/>
      <c r="D273" s="119"/>
      <c r="E273" s="120"/>
      <c r="F273" s="117"/>
      <c r="G273" s="118"/>
      <c r="H273" s="112"/>
      <c r="I273" s="113"/>
      <c r="J273" s="114"/>
    </row>
    <row r="274" spans="1:10" s="28" customFormat="1" x14ac:dyDescent="0.3">
      <c r="A274" s="86"/>
      <c r="B274" s="92"/>
      <c r="C274" s="85"/>
      <c r="D274" s="86"/>
      <c r="E274" s="87"/>
      <c r="F274" s="88"/>
      <c r="G274" s="89"/>
      <c r="H274" s="64"/>
      <c r="I274" s="65"/>
      <c r="J274" s="66"/>
    </row>
    <row r="275" spans="1:10" s="28" customFormat="1" x14ac:dyDescent="0.3">
      <c r="A275" s="29" t="s">
        <v>36</v>
      </c>
      <c r="B275" s="92" t="s">
        <v>37</v>
      </c>
      <c r="C275" s="24" t="s">
        <v>38</v>
      </c>
      <c r="D275" s="86"/>
      <c r="E275" s="87"/>
      <c r="F275" s="88"/>
      <c r="G275" s="89"/>
      <c r="H275" s="64"/>
      <c r="I275" s="65"/>
      <c r="J275" s="66"/>
    </row>
    <row r="276" spans="1:10" s="28" customFormat="1" x14ac:dyDescent="0.3">
      <c r="A276" s="29" t="s">
        <v>39</v>
      </c>
      <c r="B276" s="51" t="s">
        <v>40</v>
      </c>
      <c r="C276" s="85" t="s">
        <v>19</v>
      </c>
      <c r="D276" s="86"/>
      <c r="E276" s="87"/>
      <c r="F276" s="88">
        <v>1</v>
      </c>
      <c r="G276" s="89"/>
      <c r="H276" s="64"/>
      <c r="I276" s="65"/>
      <c r="J276" s="66"/>
    </row>
    <row r="277" spans="1:10" s="28" customFormat="1" x14ac:dyDescent="0.3">
      <c r="A277" s="29" t="s">
        <v>41</v>
      </c>
      <c r="B277" s="51" t="s">
        <v>42</v>
      </c>
      <c r="C277" s="85" t="s">
        <v>19</v>
      </c>
      <c r="D277" s="86"/>
      <c r="E277" s="87"/>
      <c r="F277" s="27">
        <v>1</v>
      </c>
      <c r="G277" s="47"/>
      <c r="H277" s="64"/>
      <c r="I277" s="65"/>
      <c r="J277" s="66" t="s">
        <v>43</v>
      </c>
    </row>
    <row r="278" spans="1:10" s="28" customFormat="1" x14ac:dyDescent="0.3">
      <c r="A278" s="29" t="s">
        <v>44</v>
      </c>
      <c r="B278" s="51" t="s">
        <v>45</v>
      </c>
      <c r="C278" s="85" t="s">
        <v>19</v>
      </c>
      <c r="D278" s="86"/>
      <c r="E278" s="87"/>
      <c r="F278" s="88">
        <v>1</v>
      </c>
      <c r="G278" s="89"/>
      <c r="H278" s="64"/>
      <c r="I278" s="65"/>
      <c r="J278" s="66"/>
    </row>
    <row r="279" spans="1:10" s="28" customFormat="1" x14ac:dyDescent="0.3">
      <c r="A279" s="29" t="s">
        <v>46</v>
      </c>
      <c r="B279" s="51" t="s">
        <v>47</v>
      </c>
      <c r="C279" s="85" t="s">
        <v>19</v>
      </c>
      <c r="D279" s="86"/>
      <c r="E279" s="87"/>
      <c r="F279" s="88">
        <v>1</v>
      </c>
      <c r="G279" s="89"/>
      <c r="H279" s="64"/>
      <c r="I279" s="65"/>
      <c r="J279" s="66"/>
    </row>
    <row r="280" spans="1:10" s="28" customFormat="1" x14ac:dyDescent="0.3">
      <c r="A280" s="29" t="s">
        <v>48</v>
      </c>
      <c r="B280" s="92" t="s">
        <v>49</v>
      </c>
      <c r="C280" s="85" t="s">
        <v>19</v>
      </c>
      <c r="D280" s="86"/>
      <c r="E280" s="87"/>
      <c r="F280" s="88">
        <v>1</v>
      </c>
      <c r="G280" s="89"/>
      <c r="H280" s="64"/>
      <c r="I280" s="65"/>
      <c r="J280" s="66"/>
    </row>
    <row r="281" spans="1:10" s="28" customFormat="1" x14ac:dyDescent="0.3">
      <c r="A281" s="29" t="s">
        <v>50</v>
      </c>
      <c r="B281" s="51" t="s">
        <v>283</v>
      </c>
      <c r="C281" s="85" t="s">
        <v>19</v>
      </c>
      <c r="D281" s="86"/>
      <c r="E281" s="87"/>
      <c r="F281" s="88">
        <v>1</v>
      </c>
      <c r="G281" s="89"/>
      <c r="H281" s="64"/>
      <c r="I281" s="65"/>
      <c r="J281" s="66"/>
    </row>
    <row r="282" spans="1:10" s="28" customFormat="1" x14ac:dyDescent="0.3">
      <c r="A282" s="29" t="s">
        <v>51</v>
      </c>
      <c r="B282" s="51" t="s">
        <v>52</v>
      </c>
      <c r="C282" s="85"/>
      <c r="D282" s="86"/>
      <c r="E282" s="87"/>
      <c r="F282" s="88"/>
      <c r="G282" s="89"/>
      <c r="H282" s="64"/>
      <c r="I282" s="65"/>
      <c r="J282" s="66"/>
    </row>
    <row r="283" spans="1:10" s="28" customFormat="1" x14ac:dyDescent="0.3">
      <c r="A283" s="29" t="s">
        <v>53</v>
      </c>
      <c r="B283" s="51" t="s">
        <v>54</v>
      </c>
      <c r="C283" s="85"/>
      <c r="D283" s="86"/>
      <c r="E283" s="87"/>
      <c r="F283" s="88"/>
      <c r="G283" s="89"/>
      <c r="H283" s="64"/>
      <c r="I283" s="65"/>
      <c r="J283" s="66" t="s">
        <v>55</v>
      </c>
    </row>
    <row r="284" spans="1:10" s="28" customFormat="1" x14ac:dyDescent="0.3">
      <c r="A284" s="29" t="s">
        <v>56</v>
      </c>
      <c r="B284" s="51" t="s">
        <v>57</v>
      </c>
      <c r="C284" s="85" t="s">
        <v>58</v>
      </c>
      <c r="D284" s="86"/>
      <c r="E284" s="87"/>
      <c r="F284" s="27">
        <v>1</v>
      </c>
      <c r="G284" s="47"/>
      <c r="H284" s="64"/>
      <c r="I284" s="65"/>
      <c r="J284" s="66"/>
    </row>
    <row r="285" spans="1:10" s="28" customFormat="1" x14ac:dyDescent="0.3">
      <c r="A285" s="29" t="s">
        <v>59</v>
      </c>
      <c r="B285" s="51" t="s">
        <v>60</v>
      </c>
      <c r="C285" s="85" t="s">
        <v>61</v>
      </c>
      <c r="D285" s="86"/>
      <c r="E285" s="87"/>
      <c r="F285" s="88"/>
      <c r="G285" s="89"/>
      <c r="H285" s="64"/>
      <c r="I285" s="65"/>
      <c r="J285" s="66"/>
    </row>
    <row r="286" spans="1:10" s="28" customFormat="1" x14ac:dyDescent="0.3">
      <c r="A286" s="29" t="s">
        <v>62</v>
      </c>
      <c r="B286" s="92" t="s">
        <v>63</v>
      </c>
      <c r="C286" s="85"/>
      <c r="D286" s="86"/>
      <c r="E286" s="87" t="s">
        <v>64</v>
      </c>
      <c r="F286" s="88"/>
      <c r="G286" s="89"/>
      <c r="H286" s="64"/>
      <c r="I286" s="65"/>
      <c r="J286" s="66"/>
    </row>
    <row r="287" spans="1:10" s="28" customFormat="1" x14ac:dyDescent="0.3">
      <c r="A287" s="29" t="s">
        <v>65</v>
      </c>
      <c r="B287" s="92" t="s">
        <v>66</v>
      </c>
      <c r="C287" s="85"/>
      <c r="D287" s="86"/>
      <c r="E287" s="87" t="s">
        <v>67</v>
      </c>
      <c r="F287" s="88"/>
      <c r="G287" s="89"/>
      <c r="H287" s="64"/>
      <c r="I287" s="65"/>
      <c r="J287" s="66"/>
    </row>
    <row r="288" spans="1:10" s="28" customFormat="1" x14ac:dyDescent="0.3">
      <c r="A288" s="29" t="s">
        <v>68</v>
      </c>
      <c r="B288" s="51" t="s">
        <v>69</v>
      </c>
      <c r="C288" s="85"/>
      <c r="D288" s="86"/>
      <c r="E288" s="87" t="s">
        <v>70</v>
      </c>
      <c r="F288" s="88">
        <v>1</v>
      </c>
      <c r="G288" s="89"/>
      <c r="H288" s="64"/>
      <c r="I288" s="65"/>
      <c r="J288" s="66"/>
    </row>
    <row r="289" spans="1:10" s="28" customFormat="1" x14ac:dyDescent="0.3">
      <c r="A289" s="29" t="s">
        <v>71</v>
      </c>
      <c r="B289" s="51" t="s">
        <v>72</v>
      </c>
      <c r="C289" s="85"/>
      <c r="D289" s="86"/>
      <c r="E289" s="87" t="s">
        <v>70</v>
      </c>
      <c r="F289" s="88">
        <v>1</v>
      </c>
      <c r="G289" s="89"/>
      <c r="H289" s="64"/>
      <c r="I289" s="65"/>
      <c r="J289" s="66"/>
    </row>
    <row r="290" spans="1:10" s="28" customFormat="1" x14ac:dyDescent="0.3">
      <c r="A290" s="29" t="s">
        <v>73</v>
      </c>
      <c r="B290" s="51" t="s">
        <v>74</v>
      </c>
      <c r="C290" s="85"/>
      <c r="D290" s="86"/>
      <c r="E290" s="87" t="s">
        <v>70</v>
      </c>
      <c r="F290" s="88">
        <v>1</v>
      </c>
      <c r="G290" s="89"/>
      <c r="H290" s="64"/>
      <c r="I290" s="65"/>
      <c r="J290" s="66"/>
    </row>
    <row r="291" spans="1:10" s="28" customFormat="1" x14ac:dyDescent="0.3">
      <c r="A291" s="29" t="s">
        <v>75</v>
      </c>
      <c r="B291" s="51" t="s">
        <v>76</v>
      </c>
      <c r="C291" s="85"/>
      <c r="D291" s="86"/>
      <c r="E291" s="87" t="s">
        <v>29</v>
      </c>
      <c r="F291" s="88"/>
      <c r="G291" s="89"/>
      <c r="H291" s="64"/>
      <c r="I291" s="65"/>
      <c r="J291" s="66"/>
    </row>
    <row r="292" spans="1:10" s="28" customFormat="1" x14ac:dyDescent="0.3">
      <c r="A292" s="29" t="s">
        <v>77</v>
      </c>
      <c r="B292" s="92" t="s">
        <v>78</v>
      </c>
      <c r="C292" s="85"/>
      <c r="D292" s="86"/>
      <c r="E292" s="26" t="s">
        <v>24</v>
      </c>
      <c r="F292" s="88"/>
      <c r="G292" s="89"/>
      <c r="H292" s="64"/>
      <c r="I292" s="65"/>
      <c r="J292" s="66"/>
    </row>
    <row r="293" spans="1:10" s="28" customFormat="1" x14ac:dyDescent="0.3">
      <c r="A293" s="29" t="s">
        <v>79</v>
      </c>
      <c r="B293" s="51" t="s">
        <v>284</v>
      </c>
      <c r="C293" s="85"/>
      <c r="D293" s="86"/>
      <c r="E293" s="26"/>
      <c r="F293" s="88">
        <v>5</v>
      </c>
      <c r="G293" s="89"/>
      <c r="H293" s="64"/>
      <c r="I293" s="65"/>
      <c r="J293" s="93"/>
    </row>
    <row r="294" spans="1:10" s="28" customFormat="1" x14ac:dyDescent="0.3">
      <c r="A294" s="29" t="s">
        <v>80</v>
      </c>
      <c r="B294" s="51" t="s">
        <v>81</v>
      </c>
      <c r="C294" s="85" t="s">
        <v>19</v>
      </c>
      <c r="D294" s="86"/>
      <c r="E294" s="87"/>
      <c r="F294" s="88" t="s">
        <v>17</v>
      </c>
      <c r="G294" s="89"/>
      <c r="H294" s="64"/>
      <c r="I294" s="65"/>
      <c r="J294" s="66" t="s">
        <v>82</v>
      </c>
    </row>
    <row r="295" spans="1:10" s="28" customFormat="1" x14ac:dyDescent="0.3">
      <c r="A295" s="29" t="s">
        <v>83</v>
      </c>
      <c r="B295" s="51" t="s">
        <v>84</v>
      </c>
      <c r="C295" s="85" t="s">
        <v>19</v>
      </c>
      <c r="D295" s="86"/>
      <c r="E295" s="87"/>
      <c r="F295" s="88" t="s">
        <v>17</v>
      </c>
      <c r="G295" s="89"/>
      <c r="H295" s="64"/>
      <c r="I295" s="65"/>
      <c r="J295" s="66" t="s">
        <v>82</v>
      </c>
    </row>
    <row r="296" spans="1:10" s="28" customFormat="1" x14ac:dyDescent="0.3">
      <c r="A296" s="29"/>
      <c r="B296" s="51"/>
      <c r="C296" s="85"/>
      <c r="D296" s="86"/>
      <c r="E296" s="87"/>
      <c r="F296" s="88"/>
      <c r="G296" s="89"/>
      <c r="H296" s="64"/>
      <c r="I296" s="65"/>
      <c r="J296" s="66"/>
    </row>
    <row r="297" spans="1:10" s="28" customFormat="1" x14ac:dyDescent="0.3">
      <c r="A297" s="34" t="s">
        <v>85</v>
      </c>
      <c r="B297" s="52" t="s">
        <v>86</v>
      </c>
      <c r="C297" s="85" t="s">
        <v>19</v>
      </c>
      <c r="D297" s="86"/>
      <c r="E297" s="87"/>
      <c r="F297" s="88">
        <v>1</v>
      </c>
      <c r="G297" s="89"/>
      <c r="H297" s="64"/>
      <c r="I297" s="65"/>
      <c r="J297" s="66"/>
    </row>
    <row r="298" spans="1:10" s="28" customFormat="1" x14ac:dyDescent="0.3">
      <c r="A298" s="29" t="s">
        <v>87</v>
      </c>
      <c r="B298" s="92" t="s">
        <v>88</v>
      </c>
      <c r="C298" s="85"/>
      <c r="D298" s="86"/>
      <c r="E298" s="87" t="s">
        <v>29</v>
      </c>
      <c r="F298" s="27"/>
      <c r="G298" s="47"/>
      <c r="H298" s="64"/>
      <c r="I298" s="65"/>
      <c r="J298" s="66"/>
    </row>
    <row r="299" spans="1:10" s="28" customFormat="1" x14ac:dyDescent="0.3">
      <c r="A299" s="29" t="s">
        <v>89</v>
      </c>
      <c r="B299" s="51" t="s">
        <v>90</v>
      </c>
      <c r="C299" s="85"/>
      <c r="D299" s="86"/>
      <c r="E299" s="87" t="s">
        <v>70</v>
      </c>
      <c r="F299" s="88"/>
      <c r="G299" s="89"/>
      <c r="H299" s="64"/>
      <c r="I299" s="65"/>
      <c r="J299" s="66"/>
    </row>
    <row r="300" spans="1:10" s="28" customFormat="1" x14ac:dyDescent="0.3">
      <c r="A300" s="29" t="s">
        <v>91</v>
      </c>
      <c r="B300" s="51" t="s">
        <v>92</v>
      </c>
      <c r="C300" s="85" t="s">
        <v>19</v>
      </c>
      <c r="D300" s="86"/>
      <c r="E300" s="87"/>
      <c r="F300" s="88">
        <v>1</v>
      </c>
      <c r="G300" s="89"/>
      <c r="H300" s="64"/>
      <c r="I300" s="65"/>
      <c r="J300" s="66"/>
    </row>
    <row r="301" spans="1:10" s="28" customFormat="1" x14ac:dyDescent="0.3">
      <c r="A301" s="29" t="s">
        <v>93</v>
      </c>
      <c r="B301" s="51" t="s">
        <v>94</v>
      </c>
      <c r="C301" s="85" t="s">
        <v>19</v>
      </c>
      <c r="D301" s="86"/>
      <c r="E301" s="87"/>
      <c r="F301" s="88">
        <v>1</v>
      </c>
      <c r="G301" s="89"/>
      <c r="H301" s="64"/>
      <c r="I301" s="65"/>
      <c r="J301" s="66"/>
    </row>
    <row r="302" spans="1:10" s="28" customFormat="1" x14ac:dyDescent="0.3">
      <c r="A302" s="29" t="s">
        <v>95</v>
      </c>
      <c r="B302" s="92" t="s">
        <v>96</v>
      </c>
      <c r="C302" s="85"/>
      <c r="D302" s="86"/>
      <c r="E302" s="87" t="s">
        <v>29</v>
      </c>
      <c r="F302" s="27"/>
      <c r="G302" s="47"/>
      <c r="H302" s="64"/>
      <c r="I302" s="65"/>
      <c r="J302" s="66"/>
    </row>
    <row r="303" spans="1:10" s="28" customFormat="1" x14ac:dyDescent="0.3">
      <c r="A303" s="29" t="s">
        <v>97</v>
      </c>
      <c r="B303" s="51" t="s">
        <v>98</v>
      </c>
      <c r="C303" s="85" t="s">
        <v>19</v>
      </c>
      <c r="D303" s="86"/>
      <c r="E303" s="87"/>
      <c r="F303" s="88">
        <v>1</v>
      </c>
      <c r="G303" s="89"/>
      <c r="H303" s="64"/>
      <c r="I303" s="65"/>
      <c r="J303" s="66"/>
    </row>
    <row r="304" spans="1:10" s="28" customFormat="1" x14ac:dyDescent="0.3">
      <c r="A304" s="29" t="s">
        <v>99</v>
      </c>
      <c r="B304" s="51" t="s">
        <v>100</v>
      </c>
      <c r="C304" s="85"/>
      <c r="D304" s="86"/>
      <c r="E304" s="87" t="s">
        <v>23</v>
      </c>
      <c r="F304" s="88">
        <v>1</v>
      </c>
      <c r="G304" s="89"/>
      <c r="H304" s="64"/>
      <c r="I304" s="65"/>
      <c r="J304" s="66" t="s">
        <v>101</v>
      </c>
    </row>
    <row r="305" spans="1:10" s="28" customFormat="1" x14ac:dyDescent="0.3">
      <c r="A305" s="29" t="s">
        <v>102</v>
      </c>
      <c r="B305" s="51" t="s">
        <v>105</v>
      </c>
      <c r="C305" s="85"/>
      <c r="D305" s="86"/>
      <c r="E305" s="87" t="s">
        <v>106</v>
      </c>
      <c r="F305" s="27"/>
      <c r="G305" s="47"/>
      <c r="H305" s="64"/>
      <c r="I305" s="65"/>
      <c r="J305" s="66"/>
    </row>
    <row r="306" spans="1:10" s="28" customFormat="1" x14ac:dyDescent="0.3">
      <c r="A306" s="29" t="s">
        <v>103</v>
      </c>
      <c r="B306" s="51" t="s">
        <v>108</v>
      </c>
      <c r="C306" s="85"/>
      <c r="D306" s="86"/>
      <c r="E306" s="87" t="s">
        <v>106</v>
      </c>
      <c r="F306" s="27"/>
      <c r="G306" s="47"/>
      <c r="H306" s="64"/>
      <c r="I306" s="65"/>
      <c r="J306" s="66"/>
    </row>
    <row r="307" spans="1:10" s="28" customFormat="1" x14ac:dyDescent="0.3">
      <c r="A307" s="29" t="s">
        <v>104</v>
      </c>
      <c r="B307" s="51" t="s">
        <v>110</v>
      </c>
      <c r="C307" s="85"/>
      <c r="D307" s="86"/>
      <c r="E307" s="87" t="s">
        <v>106</v>
      </c>
      <c r="F307" s="27"/>
      <c r="G307" s="47"/>
      <c r="H307" s="64"/>
      <c r="I307" s="65"/>
      <c r="J307" s="66"/>
    </row>
    <row r="308" spans="1:10" s="28" customFormat="1" x14ac:dyDescent="0.3">
      <c r="A308" s="29" t="s">
        <v>107</v>
      </c>
      <c r="B308" s="51" t="s">
        <v>112</v>
      </c>
      <c r="C308" s="85"/>
      <c r="D308" s="86"/>
      <c r="E308" s="87" t="s">
        <v>106</v>
      </c>
      <c r="F308" s="27"/>
      <c r="G308" s="47"/>
      <c r="H308" s="64"/>
      <c r="I308" s="65"/>
      <c r="J308" s="66"/>
    </row>
    <row r="309" spans="1:10" s="28" customFormat="1" x14ac:dyDescent="0.3">
      <c r="A309" s="29" t="s">
        <v>109</v>
      </c>
      <c r="B309" s="51" t="s">
        <v>114</v>
      </c>
      <c r="C309" s="85"/>
      <c r="D309" s="86"/>
      <c r="E309" s="87" t="s">
        <v>106</v>
      </c>
      <c r="F309" s="27"/>
      <c r="G309" s="47"/>
      <c r="H309" s="64"/>
      <c r="I309" s="65"/>
      <c r="J309" s="66"/>
    </row>
    <row r="310" spans="1:10" s="28" customFormat="1" x14ac:dyDescent="0.3">
      <c r="A310" s="29" t="s">
        <v>111</v>
      </c>
      <c r="B310" s="51" t="s">
        <v>116</v>
      </c>
      <c r="C310" s="85"/>
      <c r="D310" s="86"/>
      <c r="E310" s="87" t="s">
        <v>106</v>
      </c>
      <c r="F310" s="27"/>
      <c r="G310" s="47"/>
      <c r="H310" s="64"/>
      <c r="I310" s="65"/>
      <c r="J310" s="66"/>
    </row>
    <row r="311" spans="1:10" s="28" customFormat="1" x14ac:dyDescent="0.3">
      <c r="A311" s="29" t="s">
        <v>113</v>
      </c>
      <c r="B311" s="51" t="s">
        <v>118</v>
      </c>
      <c r="C311" s="85"/>
      <c r="D311" s="86"/>
      <c r="E311" s="87" t="s">
        <v>106</v>
      </c>
      <c r="F311" s="27"/>
      <c r="G311" s="47"/>
      <c r="H311" s="64"/>
      <c r="I311" s="65"/>
      <c r="J311" s="66"/>
    </row>
    <row r="312" spans="1:10" s="28" customFormat="1" x14ac:dyDescent="0.3">
      <c r="A312" s="29" t="s">
        <v>115</v>
      </c>
      <c r="B312" s="51" t="s">
        <v>120</v>
      </c>
      <c r="C312" s="85"/>
      <c r="D312" s="86"/>
      <c r="E312" s="87" t="s">
        <v>106</v>
      </c>
      <c r="F312" s="27"/>
      <c r="G312" s="47"/>
      <c r="H312" s="64"/>
      <c r="I312" s="65"/>
      <c r="J312" s="66"/>
    </row>
    <row r="313" spans="1:10" s="28" customFormat="1" x14ac:dyDescent="0.3">
      <c r="A313" s="29" t="s">
        <v>117</v>
      </c>
      <c r="B313" s="51" t="s">
        <v>122</v>
      </c>
      <c r="C313" s="85"/>
      <c r="D313" s="86"/>
      <c r="E313" s="87" t="s">
        <v>106</v>
      </c>
      <c r="F313" s="27"/>
      <c r="G313" s="47"/>
      <c r="H313" s="64"/>
      <c r="I313" s="65"/>
      <c r="J313" s="66"/>
    </row>
    <row r="314" spans="1:10" s="28" customFormat="1" x14ac:dyDescent="0.3">
      <c r="A314" s="29" t="s">
        <v>119</v>
      </c>
      <c r="B314" s="51" t="s">
        <v>123</v>
      </c>
      <c r="C314" s="85"/>
      <c r="D314" s="86"/>
      <c r="E314" s="87" t="s">
        <v>106</v>
      </c>
      <c r="F314" s="27"/>
      <c r="G314" s="47"/>
      <c r="H314" s="64"/>
      <c r="I314" s="65"/>
      <c r="J314" s="66"/>
    </row>
    <row r="315" spans="1:10" s="28" customFormat="1" x14ac:dyDescent="0.3">
      <c r="A315" s="29" t="s">
        <v>121</v>
      </c>
      <c r="B315" s="51" t="s">
        <v>124</v>
      </c>
      <c r="C315" s="85"/>
      <c r="D315" s="86"/>
      <c r="E315" s="87" t="s">
        <v>29</v>
      </c>
      <c r="F315" s="27"/>
      <c r="G315" s="47"/>
      <c r="H315" s="64"/>
      <c r="I315" s="65"/>
      <c r="J315" s="66"/>
    </row>
    <row r="316" spans="1:10" s="28" customFormat="1" x14ac:dyDescent="0.3">
      <c r="A316" s="29"/>
      <c r="B316" s="51"/>
      <c r="C316" s="85"/>
      <c r="D316" s="86"/>
      <c r="E316" s="87"/>
      <c r="F316" s="27"/>
      <c r="G316" s="47"/>
      <c r="H316" s="64"/>
      <c r="I316" s="65"/>
      <c r="J316" s="66"/>
    </row>
    <row r="317" spans="1:10" s="28" customFormat="1" x14ac:dyDescent="0.3">
      <c r="A317" s="34" t="s">
        <v>125</v>
      </c>
      <c r="B317" s="52" t="s">
        <v>126</v>
      </c>
      <c r="C317" s="85" t="s">
        <v>19</v>
      </c>
      <c r="D317" s="86"/>
      <c r="E317" s="87"/>
      <c r="F317" s="27">
        <v>1</v>
      </c>
      <c r="G317" s="47"/>
      <c r="H317" s="64"/>
      <c r="I317" s="65"/>
      <c r="J317" s="66"/>
    </row>
    <row r="318" spans="1:10" s="28" customFormat="1" x14ac:dyDescent="0.3">
      <c r="A318" s="29" t="s">
        <v>127</v>
      </c>
      <c r="B318" s="51" t="s">
        <v>128</v>
      </c>
      <c r="C318" s="24" t="s">
        <v>25</v>
      </c>
      <c r="D318" s="86"/>
      <c r="E318" s="87" t="s">
        <v>29</v>
      </c>
      <c r="F318" s="88"/>
      <c r="G318" s="89"/>
      <c r="H318" s="64"/>
      <c r="I318" s="65"/>
      <c r="J318" s="49" t="s">
        <v>129</v>
      </c>
    </row>
    <row r="319" spans="1:10" s="28" customFormat="1" x14ac:dyDescent="0.3">
      <c r="A319" s="29" t="s">
        <v>130</v>
      </c>
      <c r="B319" s="51" t="s">
        <v>131</v>
      </c>
      <c r="C319" s="24" t="s">
        <v>25</v>
      </c>
      <c r="D319" s="86"/>
      <c r="E319" s="87" t="s">
        <v>70</v>
      </c>
      <c r="F319" s="88"/>
      <c r="G319" s="89"/>
      <c r="H319" s="64"/>
      <c r="I319" s="65"/>
      <c r="J319" s="49" t="s">
        <v>129</v>
      </c>
    </row>
    <row r="320" spans="1:10" s="28" customFormat="1" x14ac:dyDescent="0.3">
      <c r="A320" s="29" t="s">
        <v>132</v>
      </c>
      <c r="B320" s="51" t="s">
        <v>285</v>
      </c>
      <c r="C320" s="85" t="s">
        <v>19</v>
      </c>
      <c r="D320" s="86"/>
      <c r="E320" s="87"/>
      <c r="F320" s="27" t="s">
        <v>17</v>
      </c>
      <c r="G320" s="47"/>
      <c r="H320" s="64"/>
      <c r="I320" s="65"/>
      <c r="J320" s="66"/>
    </row>
    <row r="321" spans="1:10" s="28" customFormat="1" x14ac:dyDescent="0.3">
      <c r="A321" s="29" t="s">
        <v>133</v>
      </c>
      <c r="B321" s="51" t="s">
        <v>92</v>
      </c>
      <c r="C321" s="85" t="s">
        <v>19</v>
      </c>
      <c r="D321" s="86"/>
      <c r="E321" s="87"/>
      <c r="F321" s="88">
        <v>1</v>
      </c>
      <c r="G321" s="89"/>
      <c r="H321" s="64"/>
      <c r="I321" s="65"/>
      <c r="J321" s="66"/>
    </row>
    <row r="322" spans="1:10" s="28" customFormat="1" x14ac:dyDescent="0.3">
      <c r="A322" s="29" t="s">
        <v>134</v>
      </c>
      <c r="B322" s="51" t="s">
        <v>94</v>
      </c>
      <c r="C322" s="85" t="s">
        <v>19</v>
      </c>
      <c r="D322" s="86"/>
      <c r="E322" s="87"/>
      <c r="F322" s="88">
        <v>1</v>
      </c>
      <c r="G322" s="89"/>
      <c r="H322" s="64"/>
      <c r="I322" s="65"/>
      <c r="J322" s="66"/>
    </row>
    <row r="323" spans="1:10" s="28" customFormat="1" x14ac:dyDescent="0.3">
      <c r="A323" s="29" t="s">
        <v>135</v>
      </c>
      <c r="B323" s="92" t="s">
        <v>96</v>
      </c>
      <c r="C323" s="24" t="s">
        <v>25</v>
      </c>
      <c r="D323" s="86"/>
      <c r="E323" s="87" t="s">
        <v>29</v>
      </c>
      <c r="F323" s="88"/>
      <c r="G323" s="89"/>
      <c r="H323" s="64"/>
      <c r="I323" s="65"/>
      <c r="J323" s="49" t="s">
        <v>129</v>
      </c>
    </row>
    <row r="324" spans="1:10" s="28" customFormat="1" x14ac:dyDescent="0.3">
      <c r="A324" s="29" t="s">
        <v>136</v>
      </c>
      <c r="B324" s="51" t="s">
        <v>286</v>
      </c>
      <c r="C324" s="85" t="s">
        <v>19</v>
      </c>
      <c r="D324" s="86"/>
      <c r="E324" s="87"/>
      <c r="F324" s="88">
        <v>1</v>
      </c>
      <c r="G324" s="89"/>
      <c r="H324" s="64"/>
      <c r="I324" s="65"/>
      <c r="J324" s="66"/>
    </row>
    <row r="325" spans="1:10" s="28" customFormat="1" x14ac:dyDescent="0.3">
      <c r="A325" s="29" t="s">
        <v>137</v>
      </c>
      <c r="B325" s="51" t="s">
        <v>138</v>
      </c>
      <c r="C325" s="85" t="s">
        <v>19</v>
      </c>
      <c r="D325" s="86"/>
      <c r="E325" s="87"/>
      <c r="F325" s="88"/>
      <c r="G325" s="89"/>
      <c r="H325" s="64"/>
      <c r="I325" s="65"/>
      <c r="J325" s="66"/>
    </row>
    <row r="326" spans="1:10" s="28" customFormat="1" x14ac:dyDescent="0.3">
      <c r="A326" s="29" t="s">
        <v>139</v>
      </c>
      <c r="B326" s="92" t="s">
        <v>140</v>
      </c>
      <c r="C326" s="24" t="s">
        <v>58</v>
      </c>
      <c r="D326" s="86"/>
      <c r="E326" s="87" t="s">
        <v>141</v>
      </c>
      <c r="F326" s="27">
        <v>1</v>
      </c>
      <c r="G326" s="47"/>
      <c r="H326" s="64"/>
      <c r="I326" s="65"/>
      <c r="J326" s="66" t="s">
        <v>142</v>
      </c>
    </row>
    <row r="327" spans="1:10" s="28" customFormat="1" x14ac:dyDescent="0.3">
      <c r="A327" s="29" t="s">
        <v>143</v>
      </c>
      <c r="B327" s="51" t="s">
        <v>144</v>
      </c>
      <c r="C327" s="85"/>
      <c r="D327" s="86"/>
      <c r="E327" s="87" t="s">
        <v>106</v>
      </c>
      <c r="F327" s="27"/>
      <c r="G327" s="47"/>
      <c r="H327" s="64"/>
      <c r="I327" s="65"/>
      <c r="J327" s="66"/>
    </row>
    <row r="328" spans="1:10" s="28" customFormat="1" x14ac:dyDescent="0.3">
      <c r="A328" s="29" t="s">
        <v>145</v>
      </c>
      <c r="B328" s="51" t="s">
        <v>146</v>
      </c>
      <c r="C328" s="85"/>
      <c r="D328" s="86"/>
      <c r="E328" s="87" t="s">
        <v>106</v>
      </c>
      <c r="F328" s="27"/>
      <c r="G328" s="47"/>
      <c r="H328" s="64"/>
      <c r="I328" s="65"/>
      <c r="J328" s="66"/>
    </row>
    <row r="329" spans="1:10" s="28" customFormat="1" x14ac:dyDescent="0.3">
      <c r="A329" s="29" t="s">
        <v>147</v>
      </c>
      <c r="B329" s="51" t="s">
        <v>148</v>
      </c>
      <c r="C329" s="85"/>
      <c r="D329" s="86"/>
      <c r="E329" s="87" t="s">
        <v>106</v>
      </c>
      <c r="F329" s="27"/>
      <c r="G329" s="47"/>
      <c r="H329" s="64"/>
      <c r="I329" s="65"/>
      <c r="J329" s="66"/>
    </row>
    <row r="330" spans="1:10" s="28" customFormat="1" x14ac:dyDescent="0.3">
      <c r="A330" s="29" t="s">
        <v>149</v>
      </c>
      <c r="B330" s="51" t="s">
        <v>150</v>
      </c>
      <c r="C330" s="85"/>
      <c r="D330" s="86"/>
      <c r="E330" s="87" t="s">
        <v>106</v>
      </c>
      <c r="F330" s="27"/>
      <c r="G330" s="47"/>
      <c r="H330" s="64"/>
      <c r="I330" s="65"/>
      <c r="J330" s="66"/>
    </row>
    <row r="331" spans="1:10" s="28" customFormat="1" x14ac:dyDescent="0.3">
      <c r="A331" s="29" t="s">
        <v>151</v>
      </c>
      <c r="B331" s="51" t="s">
        <v>152</v>
      </c>
      <c r="C331" s="85"/>
      <c r="D331" s="86"/>
      <c r="E331" s="87" t="s">
        <v>106</v>
      </c>
      <c r="F331" s="27"/>
      <c r="G331" s="47"/>
      <c r="H331" s="64"/>
      <c r="I331" s="65"/>
      <c r="J331" s="66"/>
    </row>
    <row r="332" spans="1:10" s="28" customFormat="1" x14ac:dyDescent="0.3">
      <c r="A332" s="29" t="s">
        <v>153</v>
      </c>
      <c r="B332" s="51" t="s">
        <v>154</v>
      </c>
      <c r="C332" s="85"/>
      <c r="D332" s="86"/>
      <c r="E332" s="87" t="s">
        <v>106</v>
      </c>
      <c r="F332" s="27"/>
      <c r="G332" s="47"/>
      <c r="H332" s="64"/>
      <c r="I332" s="65"/>
      <c r="J332" s="66"/>
    </row>
    <row r="333" spans="1:10" s="28" customFormat="1" x14ac:dyDescent="0.3">
      <c r="A333" s="29" t="s">
        <v>155</v>
      </c>
      <c r="B333" s="51" t="s">
        <v>156</v>
      </c>
      <c r="C333" s="85"/>
      <c r="D333" s="86"/>
      <c r="E333" s="87" t="s">
        <v>106</v>
      </c>
      <c r="F333" s="27"/>
      <c r="G333" s="47"/>
      <c r="H333" s="64"/>
      <c r="I333" s="65"/>
      <c r="J333" s="66"/>
    </row>
    <row r="334" spans="1:10" s="28" customFormat="1" x14ac:dyDescent="0.3">
      <c r="A334" s="29" t="s">
        <v>157</v>
      </c>
      <c r="B334" s="51" t="s">
        <v>158</v>
      </c>
      <c r="C334" s="85"/>
      <c r="D334" s="86"/>
      <c r="E334" s="87" t="s">
        <v>106</v>
      </c>
      <c r="F334" s="27"/>
      <c r="G334" s="47"/>
      <c r="H334" s="64"/>
      <c r="I334" s="65"/>
      <c r="J334" s="66"/>
    </row>
    <row r="335" spans="1:10" s="28" customFormat="1" x14ac:dyDescent="0.3">
      <c r="A335" s="29" t="s">
        <v>159</v>
      </c>
      <c r="B335" s="51" t="s">
        <v>160</v>
      </c>
      <c r="C335" s="85"/>
      <c r="D335" s="86"/>
      <c r="E335" s="87" t="s">
        <v>106</v>
      </c>
      <c r="F335" s="27"/>
      <c r="G335" s="47"/>
      <c r="H335" s="64"/>
      <c r="I335" s="65"/>
      <c r="J335" s="66"/>
    </row>
    <row r="336" spans="1:10" s="28" customFormat="1" x14ac:dyDescent="0.3">
      <c r="A336" s="29" t="s">
        <v>161</v>
      </c>
      <c r="B336" s="51" t="s">
        <v>162</v>
      </c>
      <c r="C336" s="85"/>
      <c r="D336" s="86"/>
      <c r="E336" s="87" t="s">
        <v>106</v>
      </c>
      <c r="F336" s="27"/>
      <c r="G336" s="47"/>
      <c r="H336" s="64"/>
      <c r="I336" s="65"/>
      <c r="J336" s="66"/>
    </row>
    <row r="337" spans="1:14" s="28" customFormat="1" ht="16.2" customHeight="1" x14ac:dyDescent="0.3">
      <c r="A337" s="29" t="s">
        <v>163</v>
      </c>
      <c r="B337" s="51" t="s">
        <v>164</v>
      </c>
      <c r="C337" s="85"/>
      <c r="D337" s="86"/>
      <c r="E337" s="87" t="s">
        <v>29</v>
      </c>
      <c r="F337" s="27" t="s">
        <v>17</v>
      </c>
      <c r="G337" s="47"/>
      <c r="H337" s="64"/>
      <c r="I337" s="65">
        <f>H337</f>
        <v>0</v>
      </c>
      <c r="J337" s="66"/>
    </row>
    <row r="338" spans="1:14" s="28" customFormat="1" x14ac:dyDescent="0.3">
      <c r="A338" s="29"/>
      <c r="B338" s="51"/>
      <c r="C338" s="85"/>
      <c r="D338" s="86"/>
      <c r="E338" s="87"/>
      <c r="F338" s="88"/>
      <c r="G338" s="89"/>
      <c r="H338" s="64"/>
      <c r="I338" s="65"/>
      <c r="J338" s="66"/>
    </row>
    <row r="339" spans="1:14" s="28" customFormat="1" ht="15" thickBot="1" x14ac:dyDescent="0.35">
      <c r="A339" s="31"/>
      <c r="B339" s="94"/>
      <c r="C339" s="32"/>
      <c r="D339" s="67"/>
      <c r="E339" s="70"/>
      <c r="F339" s="36"/>
      <c r="G339" s="53"/>
      <c r="H339" s="73"/>
      <c r="I339" s="74"/>
      <c r="J339" s="75"/>
    </row>
    <row r="340" spans="1:14" ht="15" thickBot="1" x14ac:dyDescent="0.35">
      <c r="A340" s="95"/>
      <c r="B340" s="96" t="s">
        <v>165</v>
      </c>
      <c r="C340" s="97"/>
      <c r="D340" s="98"/>
      <c r="E340" s="99"/>
      <c r="F340" s="98"/>
      <c r="G340" s="98"/>
      <c r="H340" s="99"/>
      <c r="I340" s="99">
        <f>SUM(I11:I271,I337)</f>
        <v>0</v>
      </c>
      <c r="J340" s="100"/>
      <c r="L340" s="121"/>
    </row>
    <row r="341" spans="1:14" ht="16.2" thickBot="1" x14ac:dyDescent="0.35">
      <c r="A341" s="95"/>
      <c r="B341" s="96" t="s">
        <v>166</v>
      </c>
      <c r="C341" s="97"/>
      <c r="D341" s="98"/>
      <c r="E341" s="99"/>
      <c r="F341" s="98"/>
      <c r="G341" s="98"/>
      <c r="H341" s="99"/>
      <c r="I341" s="99">
        <f>I342-I340</f>
        <v>0</v>
      </c>
      <c r="J341" s="100"/>
      <c r="K341" s="37"/>
      <c r="L341" s="122"/>
      <c r="M341" s="22"/>
      <c r="N341" s="22"/>
    </row>
    <row r="342" spans="1:14" ht="16.2" thickBot="1" x14ac:dyDescent="0.35">
      <c r="A342" s="95"/>
      <c r="B342" s="96" t="s">
        <v>167</v>
      </c>
      <c r="C342" s="97"/>
      <c r="D342" s="98"/>
      <c r="E342" s="99"/>
      <c r="F342" s="98"/>
      <c r="G342" s="98"/>
      <c r="H342" s="99"/>
      <c r="I342" s="99">
        <f>I340*1.19</f>
        <v>0</v>
      </c>
      <c r="J342" s="100"/>
      <c r="K342" s="37"/>
      <c r="L342" s="22"/>
      <c r="M342" s="22"/>
      <c r="N342" s="22"/>
    </row>
    <row r="343" spans="1:14" ht="15.6" x14ac:dyDescent="0.3">
      <c r="A343" s="101"/>
      <c r="B343" s="102"/>
      <c r="C343" s="103"/>
      <c r="D343" s="103"/>
      <c r="E343" s="104"/>
      <c r="F343" s="102"/>
      <c r="G343" s="101"/>
      <c r="H343" s="104"/>
      <c r="I343" s="104"/>
      <c r="J343" s="101"/>
      <c r="K343" s="37"/>
      <c r="L343" s="22"/>
      <c r="M343" s="22"/>
      <c r="N343" s="22"/>
    </row>
    <row r="344" spans="1:14" x14ac:dyDescent="0.3">
      <c r="A344" s="101"/>
      <c r="B344" s="102"/>
      <c r="C344" s="103"/>
      <c r="D344" s="103"/>
      <c r="E344" s="104"/>
      <c r="F344" s="102" t="s">
        <v>168</v>
      </c>
      <c r="G344" s="101"/>
      <c r="H344" s="104"/>
      <c r="I344" s="104"/>
      <c r="J344" s="101"/>
    </row>
    <row r="345" spans="1:14" s="38" customFormat="1" ht="26.4" x14ac:dyDescent="0.3">
      <c r="A345" s="101"/>
      <c r="B345" s="39"/>
      <c r="C345" s="103"/>
      <c r="D345" s="103"/>
      <c r="E345" s="105" t="s">
        <v>169</v>
      </c>
      <c r="F345" s="106">
        <f>SUM(F11:F339)</f>
        <v>121</v>
      </c>
      <c r="G345" s="106"/>
      <c r="H345" s="104"/>
      <c r="I345" s="104"/>
      <c r="J345" s="101"/>
      <c r="K345"/>
      <c r="L345"/>
      <c r="M345"/>
      <c r="N345"/>
    </row>
    <row r="346" spans="1:14" s="38" customFormat="1" x14ac:dyDescent="0.3">
      <c r="A346"/>
      <c r="B346" s="22"/>
      <c r="C346" s="28"/>
      <c r="D346" s="28"/>
      <c r="F346" s="22"/>
      <c r="G346"/>
      <c r="J346"/>
      <c r="K346"/>
      <c r="L346"/>
      <c r="M346"/>
      <c r="N346"/>
    </row>
    <row r="347" spans="1:14" s="38" customFormat="1" x14ac:dyDescent="0.3">
      <c r="A347"/>
      <c r="B347" s="40"/>
      <c r="C347" s="28"/>
      <c r="D347" s="28"/>
      <c r="F347" s="22"/>
      <c r="G347"/>
      <c r="J347"/>
      <c r="K347"/>
      <c r="L347"/>
      <c r="M347"/>
      <c r="N347"/>
    </row>
    <row r="348" spans="1:14" s="38" customFormat="1" x14ac:dyDescent="0.3">
      <c r="A348"/>
      <c r="B348" s="40"/>
      <c r="C348" s="28"/>
      <c r="D348" s="28"/>
      <c r="F348" s="22"/>
      <c r="G348"/>
      <c r="J348"/>
      <c r="K348"/>
      <c r="L348"/>
      <c r="M348"/>
      <c r="N348"/>
    </row>
    <row r="349" spans="1:14" s="38" customFormat="1" x14ac:dyDescent="0.3">
      <c r="A349"/>
      <c r="B349" s="40"/>
      <c r="C349" s="28"/>
      <c r="D349" s="28"/>
      <c r="F349" s="22"/>
      <c r="G349"/>
      <c r="J349"/>
      <c r="K349"/>
      <c r="L349"/>
      <c r="M349"/>
      <c r="N349"/>
    </row>
  </sheetData>
  <sheetProtection algorithmName="SHA-512" hashValue="ePHRu5F+A4nlOf0cGNlTqAJf4tKcrI9jXeWIAxRRIOrlFyCcXTzYd9nc+mObt4aVQA0aWppTnE0qMU7GnjqaoA==" saltValue="+Rj9vf7DQfhkYEVOpL1oIQ==" spinCount="100000" sheet="1" objects="1" scenarios="1" selectLockedCells="1"/>
  <mergeCells count="7">
    <mergeCell ref="C7:F7"/>
    <mergeCell ref="H7:J7"/>
    <mergeCell ref="C3:F3"/>
    <mergeCell ref="H3:J4"/>
    <mergeCell ref="C5:F5"/>
    <mergeCell ref="C6:F6"/>
    <mergeCell ref="H6:J6"/>
  </mergeCells>
  <phoneticPr fontId="10" type="noConversion"/>
  <pageMargins left="0.7" right="0.7" top="0.75" bottom="0.75" header="0.3" footer="0.3"/>
  <pageSetup paperSize="8"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44"/>
  <sheetViews>
    <sheetView view="pageBreakPreview" zoomScale="85" zoomScaleNormal="70" zoomScaleSheetLayoutView="8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5" sqref="C5:F5"/>
    </sheetView>
  </sheetViews>
  <sheetFormatPr baseColWidth="10" defaultRowHeight="14.4" x14ac:dyDescent="0.3"/>
  <cols>
    <col min="1" max="1" width="12.5546875" customWidth="1"/>
    <col min="2" max="2" width="75" style="22" customWidth="1"/>
    <col min="3" max="3" width="33.44140625" style="28" customWidth="1"/>
    <col min="4" max="4" width="8.88671875" style="28" bestFit="1" customWidth="1"/>
    <col min="5" max="5" width="16.44140625" style="38" customWidth="1"/>
    <col min="6" max="6" width="21.44140625" style="22" customWidth="1"/>
    <col min="7" max="7" width="21.44140625" customWidth="1"/>
    <col min="8" max="8" width="24" style="38" customWidth="1"/>
    <col min="9" max="9" width="26" style="38" customWidth="1"/>
    <col min="10" max="10" width="84.44140625" customWidth="1"/>
    <col min="11" max="11" width="11.6640625" customWidth="1"/>
    <col min="12" max="12" width="14.88671875" bestFit="1" customWidth="1"/>
  </cols>
  <sheetData>
    <row r="1" spans="1:12" ht="75" customHeight="1" thickBot="1" x14ac:dyDescent="0.35">
      <c r="A1" s="1" t="s">
        <v>429</v>
      </c>
      <c r="B1" s="2"/>
      <c r="C1" s="3"/>
      <c r="D1" s="3"/>
      <c r="E1" s="5"/>
      <c r="F1" s="2"/>
      <c r="G1" s="4"/>
      <c r="H1" s="5"/>
      <c r="I1" s="5"/>
      <c r="J1" s="6"/>
    </row>
    <row r="2" spans="1:12" x14ac:dyDescent="0.3">
      <c r="A2" s="7"/>
      <c r="B2" s="8"/>
      <c r="C2" s="9"/>
      <c r="D2" s="9"/>
      <c r="E2" s="11"/>
      <c r="F2" s="8"/>
      <c r="G2" s="10"/>
      <c r="H2" s="11"/>
      <c r="I2" s="11"/>
      <c r="J2" s="12"/>
    </row>
    <row r="3" spans="1:12" ht="15.75" customHeight="1" x14ac:dyDescent="0.3">
      <c r="A3" s="13" t="s">
        <v>0</v>
      </c>
      <c r="B3" s="14"/>
      <c r="C3" s="139" t="s">
        <v>170</v>
      </c>
      <c r="D3" s="139"/>
      <c r="E3" s="139"/>
      <c r="F3" s="139"/>
      <c r="G3" s="15"/>
      <c r="H3" s="137" t="s">
        <v>1</v>
      </c>
      <c r="I3" s="137"/>
      <c r="J3" s="138"/>
    </row>
    <row r="4" spans="1:12" x14ac:dyDescent="0.3">
      <c r="A4" s="16"/>
      <c r="B4" s="14"/>
      <c r="C4" s="17"/>
      <c r="D4" s="17"/>
      <c r="E4" s="15"/>
      <c r="F4" s="14"/>
      <c r="G4" s="15"/>
      <c r="H4" s="137"/>
      <c r="I4" s="137"/>
      <c r="J4" s="138"/>
    </row>
    <row r="5" spans="1:12" ht="15.6" x14ac:dyDescent="0.3">
      <c r="A5" s="16"/>
      <c r="B5" s="18" t="s">
        <v>2</v>
      </c>
      <c r="C5" s="140"/>
      <c r="D5" s="140"/>
      <c r="E5" s="140"/>
      <c r="F5" s="140"/>
      <c r="G5" s="15"/>
      <c r="H5" s="19"/>
      <c r="I5" s="19"/>
      <c r="J5" s="20"/>
    </row>
    <row r="6" spans="1:12" ht="15.75" customHeight="1" x14ac:dyDescent="0.3">
      <c r="A6" s="16"/>
      <c r="B6" s="21" t="s">
        <v>3</v>
      </c>
      <c r="C6" s="141"/>
      <c r="D6" s="141"/>
      <c r="E6" s="141"/>
      <c r="F6" s="141"/>
      <c r="G6" s="15"/>
      <c r="H6" s="137" t="s">
        <v>4</v>
      </c>
      <c r="I6" s="137"/>
      <c r="J6" s="138"/>
    </row>
    <row r="7" spans="1:12" ht="15.75" customHeight="1" x14ac:dyDescent="0.3">
      <c r="A7" s="16"/>
      <c r="B7" s="21" t="s">
        <v>5</v>
      </c>
      <c r="C7" s="136" t="s">
        <v>171</v>
      </c>
      <c r="D7" s="136"/>
      <c r="E7" s="136"/>
      <c r="F7" s="136"/>
      <c r="G7" s="15"/>
      <c r="H7" s="137" t="s">
        <v>6</v>
      </c>
      <c r="I7" s="137"/>
      <c r="J7" s="138"/>
    </row>
    <row r="8" spans="1:12" x14ac:dyDescent="0.3">
      <c r="A8" s="16"/>
      <c r="B8" s="14"/>
      <c r="C8" s="17"/>
      <c r="D8" s="17"/>
      <c r="E8" s="19"/>
      <c r="F8" s="14"/>
      <c r="G8" s="15"/>
      <c r="H8" s="19"/>
      <c r="I8" s="19"/>
      <c r="J8" s="20"/>
    </row>
    <row r="9" spans="1:12" ht="15" thickBot="1" x14ac:dyDescent="0.35">
      <c r="A9" s="16"/>
      <c r="B9" s="14"/>
      <c r="C9" s="17"/>
      <c r="D9" s="17"/>
      <c r="E9" s="19"/>
      <c r="F9" s="14"/>
      <c r="G9" s="15"/>
      <c r="H9" s="19"/>
      <c r="I9" s="19"/>
      <c r="J9" s="20"/>
    </row>
    <row r="10" spans="1:12" ht="63" customHeight="1" thickBot="1" x14ac:dyDescent="0.35">
      <c r="A10" s="41" t="s">
        <v>7</v>
      </c>
      <c r="B10" s="123" t="s">
        <v>8</v>
      </c>
      <c r="C10" s="42"/>
      <c r="D10" s="43" t="s">
        <v>9</v>
      </c>
      <c r="E10" s="43" t="s">
        <v>10</v>
      </c>
      <c r="F10" s="43" t="s">
        <v>11</v>
      </c>
      <c r="G10" s="44" t="s">
        <v>12</v>
      </c>
      <c r="H10" s="45" t="s">
        <v>13</v>
      </c>
      <c r="I10" s="45" t="s">
        <v>14</v>
      </c>
      <c r="J10" s="46" t="s">
        <v>15</v>
      </c>
      <c r="K10" s="22"/>
      <c r="L10" s="22"/>
    </row>
    <row r="11" spans="1:12" s="28" customFormat="1" x14ac:dyDescent="0.3">
      <c r="A11" s="55"/>
      <c r="B11" s="56"/>
      <c r="C11" s="57"/>
      <c r="D11" s="55"/>
      <c r="E11" s="58"/>
      <c r="F11" s="59"/>
      <c r="G11" s="60"/>
      <c r="H11" s="61"/>
      <c r="I11" s="62"/>
      <c r="J11" s="63"/>
    </row>
    <row r="12" spans="1:12" s="115" customFormat="1" ht="31.2" x14ac:dyDescent="0.3">
      <c r="A12" s="23" t="s">
        <v>2069</v>
      </c>
      <c r="B12" s="33" t="s">
        <v>298</v>
      </c>
      <c r="C12" s="107"/>
      <c r="D12" s="108"/>
      <c r="E12" s="109"/>
      <c r="F12" s="110"/>
      <c r="G12" s="111"/>
      <c r="H12" s="112"/>
      <c r="I12" s="113"/>
      <c r="J12" s="114"/>
    </row>
    <row r="13" spans="1:12" s="28" customFormat="1" x14ac:dyDescent="0.3">
      <c r="A13" s="67"/>
      <c r="B13" s="68"/>
      <c r="C13" s="69"/>
      <c r="D13" s="67"/>
      <c r="E13" s="70"/>
      <c r="F13" s="71"/>
      <c r="G13" s="72"/>
      <c r="H13" s="73"/>
      <c r="I13" s="74"/>
      <c r="J13" s="75"/>
    </row>
    <row r="14" spans="1:12" s="28" customFormat="1" x14ac:dyDescent="0.3">
      <c r="A14" s="76"/>
      <c r="B14" s="77"/>
      <c r="C14" s="78"/>
      <c r="D14" s="76"/>
      <c r="E14" s="79"/>
      <c r="F14" s="80"/>
      <c r="G14" s="81"/>
      <c r="H14" s="82"/>
      <c r="I14" s="83"/>
      <c r="J14" s="84"/>
    </row>
    <row r="15" spans="1:12" s="115" customFormat="1" ht="15.6" x14ac:dyDescent="0.3">
      <c r="A15" s="23" t="s">
        <v>2070</v>
      </c>
      <c r="B15" s="33" t="s">
        <v>18</v>
      </c>
      <c r="C15" s="116"/>
      <c r="D15" s="119"/>
      <c r="E15" s="120"/>
      <c r="F15" s="117"/>
      <c r="G15" s="118"/>
      <c r="H15" s="112"/>
      <c r="I15" s="113"/>
      <c r="J15" s="114"/>
    </row>
    <row r="16" spans="1:12" s="28" customFormat="1" x14ac:dyDescent="0.3">
      <c r="A16" s="29"/>
      <c r="B16" s="30"/>
      <c r="C16" s="24"/>
      <c r="D16" s="86"/>
      <c r="E16" s="87"/>
      <c r="F16" s="88"/>
      <c r="G16" s="89"/>
      <c r="H16" s="64"/>
      <c r="I16" s="65"/>
      <c r="J16" s="66"/>
    </row>
    <row r="17" spans="1:10" s="28" customFormat="1" ht="26.4" x14ac:dyDescent="0.3">
      <c r="A17" s="29" t="s">
        <v>2071</v>
      </c>
      <c r="B17" s="30" t="s">
        <v>172</v>
      </c>
      <c r="C17" s="24" t="s">
        <v>19</v>
      </c>
      <c r="D17" s="86"/>
      <c r="E17" s="87"/>
      <c r="F17" s="88" t="s">
        <v>17</v>
      </c>
      <c r="G17" s="89"/>
      <c r="H17" s="64"/>
      <c r="I17" s="65"/>
      <c r="J17" s="66"/>
    </row>
    <row r="18" spans="1:10" s="28" customFormat="1" x14ac:dyDescent="0.3">
      <c r="A18" s="29" t="s">
        <v>2072</v>
      </c>
      <c r="B18" s="30" t="s">
        <v>20</v>
      </c>
      <c r="C18" s="24" t="s">
        <v>19</v>
      </c>
      <c r="D18" s="86"/>
      <c r="E18" s="87"/>
      <c r="F18" s="88" t="s">
        <v>17</v>
      </c>
      <c r="G18" s="89"/>
      <c r="H18" s="64"/>
      <c r="I18" s="65"/>
      <c r="J18" s="66"/>
    </row>
    <row r="19" spans="1:10" s="28" customFormat="1" x14ac:dyDescent="0.3">
      <c r="A19" s="29" t="s">
        <v>2073</v>
      </c>
      <c r="B19" s="30" t="s">
        <v>173</v>
      </c>
      <c r="C19" s="24" t="s">
        <v>19</v>
      </c>
      <c r="D19" s="86"/>
      <c r="E19" s="87"/>
      <c r="F19" s="88" t="s">
        <v>17</v>
      </c>
      <c r="G19" s="89"/>
      <c r="H19" s="64"/>
      <c r="I19" s="65"/>
      <c r="J19" s="66"/>
    </row>
    <row r="20" spans="1:10" s="28" customFormat="1" x14ac:dyDescent="0.3">
      <c r="A20" s="29" t="s">
        <v>2074</v>
      </c>
      <c r="B20" s="30" t="s">
        <v>174</v>
      </c>
      <c r="C20" s="24" t="s">
        <v>19</v>
      </c>
      <c r="D20" s="86"/>
      <c r="E20" s="87"/>
      <c r="F20" s="88" t="s">
        <v>17</v>
      </c>
      <c r="G20" s="89"/>
      <c r="H20" s="64"/>
      <c r="I20" s="65"/>
      <c r="J20" s="66"/>
    </row>
    <row r="21" spans="1:10" s="28" customFormat="1" x14ac:dyDescent="0.3">
      <c r="A21" s="29" t="s">
        <v>2075</v>
      </c>
      <c r="B21" s="30" t="s">
        <v>21</v>
      </c>
      <c r="C21" s="24" t="s">
        <v>19</v>
      </c>
      <c r="D21" s="86"/>
      <c r="E21" s="87"/>
      <c r="F21" s="88" t="s">
        <v>17</v>
      </c>
      <c r="G21" s="89"/>
      <c r="H21" s="64"/>
      <c r="I21" s="65"/>
      <c r="J21" s="66" t="s">
        <v>22</v>
      </c>
    </row>
    <row r="22" spans="1:10" s="28" customFormat="1" x14ac:dyDescent="0.3">
      <c r="A22" s="29"/>
      <c r="B22" s="30"/>
      <c r="C22" s="24"/>
      <c r="D22" s="86"/>
      <c r="E22" s="87"/>
      <c r="F22" s="88"/>
      <c r="G22" s="89"/>
      <c r="H22" s="64"/>
      <c r="I22" s="65"/>
      <c r="J22" s="66"/>
    </row>
    <row r="23" spans="1:10" s="28" customFormat="1" x14ac:dyDescent="0.3">
      <c r="A23" s="67"/>
      <c r="B23" s="68"/>
      <c r="C23" s="69"/>
      <c r="D23" s="67"/>
      <c r="E23" s="70"/>
      <c r="F23" s="71"/>
      <c r="G23" s="72"/>
      <c r="H23" s="73"/>
      <c r="I23" s="74"/>
      <c r="J23" s="75"/>
    </row>
    <row r="24" spans="1:10" s="28" customFormat="1" x14ac:dyDescent="0.3">
      <c r="A24" s="76"/>
      <c r="B24" s="77"/>
      <c r="C24" s="78"/>
      <c r="D24" s="76"/>
      <c r="E24" s="79"/>
      <c r="F24" s="80"/>
      <c r="G24" s="81"/>
      <c r="H24" s="82"/>
      <c r="I24" s="83"/>
      <c r="J24" s="84"/>
    </row>
    <row r="25" spans="1:10" s="115" customFormat="1" ht="15.6" x14ac:dyDescent="0.3">
      <c r="A25" s="23" t="s">
        <v>2076</v>
      </c>
      <c r="B25" s="33" t="s">
        <v>294</v>
      </c>
      <c r="C25" s="116"/>
      <c r="D25" s="108"/>
      <c r="E25" s="109"/>
      <c r="F25" s="117"/>
      <c r="G25" s="118"/>
      <c r="H25" s="112"/>
      <c r="I25" s="113"/>
      <c r="J25" s="114"/>
    </row>
    <row r="26" spans="1:10" s="28" customFormat="1" x14ac:dyDescent="0.3">
      <c r="A26" s="29"/>
      <c r="B26" s="30"/>
      <c r="C26" s="24"/>
      <c r="D26" s="86"/>
      <c r="E26" s="87"/>
      <c r="F26" s="88"/>
      <c r="G26" s="89"/>
      <c r="H26" s="64"/>
      <c r="I26" s="65"/>
      <c r="J26" s="66"/>
    </row>
    <row r="27" spans="1:10" s="28" customFormat="1" x14ac:dyDescent="0.3">
      <c r="A27" s="29" t="s">
        <v>2077</v>
      </c>
      <c r="B27" s="30" t="s">
        <v>292</v>
      </c>
      <c r="C27" s="24" t="s">
        <v>19</v>
      </c>
      <c r="D27" s="90">
        <v>3</v>
      </c>
      <c r="E27" s="87" t="s">
        <v>16</v>
      </c>
      <c r="F27" s="88" t="s">
        <v>17</v>
      </c>
      <c r="G27" s="89"/>
      <c r="H27" s="64"/>
      <c r="I27" s="65">
        <f>D27*H27</f>
        <v>0</v>
      </c>
      <c r="J27" s="66" t="s">
        <v>358</v>
      </c>
    </row>
    <row r="28" spans="1:10" s="28" customFormat="1" x14ac:dyDescent="0.3">
      <c r="A28" s="29" t="s">
        <v>2078</v>
      </c>
      <c r="B28" s="30" t="s">
        <v>293</v>
      </c>
      <c r="C28" s="24" t="s">
        <v>19</v>
      </c>
      <c r="D28" s="86"/>
      <c r="E28" s="87"/>
      <c r="F28" s="88" t="s">
        <v>17</v>
      </c>
      <c r="G28" s="89"/>
      <c r="H28" s="64"/>
      <c r="I28" s="65"/>
      <c r="J28" s="66" t="s">
        <v>31</v>
      </c>
    </row>
    <row r="29" spans="1:10" s="28" customFormat="1" x14ac:dyDescent="0.3">
      <c r="A29" s="29" t="s">
        <v>2079</v>
      </c>
      <c r="B29" s="30" t="s">
        <v>288</v>
      </c>
      <c r="C29" s="24" t="s">
        <v>289</v>
      </c>
      <c r="D29" s="86"/>
      <c r="E29" s="87"/>
      <c r="F29" s="88" t="s">
        <v>17</v>
      </c>
      <c r="G29" s="89"/>
      <c r="H29" s="64"/>
      <c r="I29" s="65"/>
      <c r="J29" s="66" t="s">
        <v>31</v>
      </c>
    </row>
    <row r="30" spans="1:10" s="28" customFormat="1" x14ac:dyDescent="0.3">
      <c r="A30" s="29" t="s">
        <v>2080</v>
      </c>
      <c r="B30" s="30" t="s">
        <v>178</v>
      </c>
      <c r="C30" s="24" t="s">
        <v>19</v>
      </c>
      <c r="D30" s="86"/>
      <c r="E30" s="87"/>
      <c r="F30" s="88" t="s">
        <v>17</v>
      </c>
      <c r="G30" s="89"/>
      <c r="H30" s="64"/>
      <c r="I30" s="65"/>
      <c r="J30" s="66" t="s">
        <v>31</v>
      </c>
    </row>
    <row r="31" spans="1:10" s="28" customFormat="1" ht="26.4" x14ac:dyDescent="0.3">
      <c r="A31" s="29" t="s">
        <v>2081</v>
      </c>
      <c r="B31" s="30" t="s">
        <v>179</v>
      </c>
      <c r="C31" s="24" t="s">
        <v>19</v>
      </c>
      <c r="D31" s="86"/>
      <c r="E31" s="87"/>
      <c r="F31" s="88" t="s">
        <v>17</v>
      </c>
      <c r="G31" s="89"/>
      <c r="H31" s="64"/>
      <c r="I31" s="65"/>
      <c r="J31" s="66" t="s">
        <v>31</v>
      </c>
    </row>
    <row r="32" spans="1:10" s="28" customFormat="1" ht="26.4" x14ac:dyDescent="0.3">
      <c r="A32" s="29" t="s">
        <v>2082</v>
      </c>
      <c r="B32" s="30" t="s">
        <v>180</v>
      </c>
      <c r="C32" s="24" t="s">
        <v>19</v>
      </c>
      <c r="D32" s="86"/>
      <c r="E32" s="87"/>
      <c r="F32" s="88" t="s">
        <v>17</v>
      </c>
      <c r="G32" s="89"/>
      <c r="H32" s="64"/>
      <c r="I32" s="65"/>
      <c r="J32" s="66" t="s">
        <v>31</v>
      </c>
    </row>
    <row r="33" spans="1:10" s="28" customFormat="1" x14ac:dyDescent="0.3">
      <c r="A33" s="29" t="s">
        <v>2083</v>
      </c>
      <c r="B33" s="30" t="s">
        <v>181</v>
      </c>
      <c r="C33" s="24" t="s">
        <v>182</v>
      </c>
      <c r="D33" s="86"/>
      <c r="E33" s="87" t="s">
        <v>26</v>
      </c>
      <c r="F33" s="88" t="s">
        <v>17</v>
      </c>
      <c r="G33" s="89"/>
      <c r="H33" s="64"/>
      <c r="I33" s="65"/>
      <c r="J33" s="66" t="s">
        <v>31</v>
      </c>
    </row>
    <row r="34" spans="1:10" s="28" customFormat="1" x14ac:dyDescent="0.3">
      <c r="A34" s="29" t="s">
        <v>2084</v>
      </c>
      <c r="B34" s="30" t="s">
        <v>183</v>
      </c>
      <c r="C34" s="24" t="s">
        <v>19</v>
      </c>
      <c r="D34" s="86"/>
      <c r="E34" s="87"/>
      <c r="F34" s="88" t="s">
        <v>17</v>
      </c>
      <c r="G34" s="48"/>
      <c r="H34" s="64"/>
      <c r="I34" s="65"/>
      <c r="J34" s="66" t="s">
        <v>31</v>
      </c>
    </row>
    <row r="35" spans="1:10" s="28" customFormat="1" x14ac:dyDescent="0.3">
      <c r="A35" s="29" t="s">
        <v>2085</v>
      </c>
      <c r="B35" s="30" t="s">
        <v>184</v>
      </c>
      <c r="C35" s="24" t="s">
        <v>19</v>
      </c>
      <c r="D35" s="86"/>
      <c r="E35" s="87"/>
      <c r="F35" s="88" t="s">
        <v>17</v>
      </c>
      <c r="G35" s="89"/>
      <c r="H35" s="64"/>
      <c r="I35" s="65"/>
      <c r="J35" s="66" t="s">
        <v>31</v>
      </c>
    </row>
    <row r="36" spans="1:10" s="28" customFormat="1" ht="26.4" x14ac:dyDescent="0.3">
      <c r="A36" s="29" t="s">
        <v>2086</v>
      </c>
      <c r="B36" s="30" t="s">
        <v>290</v>
      </c>
      <c r="C36" s="24" t="s">
        <v>19</v>
      </c>
      <c r="D36" s="86"/>
      <c r="E36" s="87"/>
      <c r="F36" s="88" t="s">
        <v>17</v>
      </c>
      <c r="G36" s="89"/>
      <c r="H36" s="64"/>
      <c r="I36" s="65"/>
      <c r="J36" s="66" t="s">
        <v>31</v>
      </c>
    </row>
    <row r="37" spans="1:10" s="28" customFormat="1" x14ac:dyDescent="0.3">
      <c r="A37" s="29" t="s">
        <v>2087</v>
      </c>
      <c r="B37" s="30" t="s">
        <v>291</v>
      </c>
      <c r="C37" s="24" t="s">
        <v>19</v>
      </c>
      <c r="D37" s="86"/>
      <c r="E37" s="87"/>
      <c r="F37" s="88" t="s">
        <v>17</v>
      </c>
      <c r="G37" s="89"/>
      <c r="H37" s="64"/>
      <c r="I37" s="65"/>
      <c r="J37" s="66" t="s">
        <v>31</v>
      </c>
    </row>
    <row r="38" spans="1:10" s="28" customFormat="1" x14ac:dyDescent="0.3">
      <c r="A38" s="29" t="s">
        <v>2088</v>
      </c>
      <c r="B38" s="30" t="s">
        <v>186</v>
      </c>
      <c r="C38" s="35" t="s">
        <v>19</v>
      </c>
      <c r="D38" s="86"/>
      <c r="E38" s="87"/>
      <c r="F38" s="88" t="s">
        <v>17</v>
      </c>
      <c r="G38" s="89"/>
      <c r="H38" s="64"/>
      <c r="I38" s="65"/>
      <c r="J38" s="66" t="s">
        <v>31</v>
      </c>
    </row>
    <row r="39" spans="1:10" s="28" customFormat="1" x14ac:dyDescent="0.3">
      <c r="A39" s="29" t="s">
        <v>2089</v>
      </c>
      <c r="B39" s="30" t="s">
        <v>187</v>
      </c>
      <c r="C39" s="35"/>
      <c r="D39" s="86"/>
      <c r="E39" s="87" t="s">
        <v>188</v>
      </c>
      <c r="F39" s="88"/>
      <c r="G39" s="89"/>
      <c r="H39" s="64"/>
      <c r="I39" s="65"/>
      <c r="J39" s="66" t="s">
        <v>31</v>
      </c>
    </row>
    <row r="40" spans="1:10" s="28" customFormat="1" x14ac:dyDescent="0.3">
      <c r="A40" s="29" t="s">
        <v>2090</v>
      </c>
      <c r="B40" s="30" t="s">
        <v>189</v>
      </c>
      <c r="C40" s="35"/>
      <c r="D40" s="86"/>
      <c r="E40" s="87" t="s">
        <v>28</v>
      </c>
      <c r="F40" s="88"/>
      <c r="G40" s="89"/>
      <c r="H40" s="64"/>
      <c r="I40" s="65"/>
      <c r="J40" s="66" t="s">
        <v>31</v>
      </c>
    </row>
    <row r="41" spans="1:10" s="28" customFormat="1" x14ac:dyDescent="0.3">
      <c r="A41" s="29" t="s">
        <v>2091</v>
      </c>
      <c r="B41" s="30" t="s">
        <v>191</v>
      </c>
      <c r="C41" s="24" t="s">
        <v>19</v>
      </c>
      <c r="D41" s="86"/>
      <c r="E41" s="87"/>
      <c r="F41" s="88" t="s">
        <v>17</v>
      </c>
      <c r="G41" s="89"/>
      <c r="H41" s="64"/>
      <c r="I41" s="65"/>
      <c r="J41" s="66" t="s">
        <v>31</v>
      </c>
    </row>
    <row r="42" spans="1:10" s="28" customFormat="1" ht="26.4" x14ac:dyDescent="0.3">
      <c r="A42" s="29" t="s">
        <v>2092</v>
      </c>
      <c r="B42" s="30" t="s">
        <v>192</v>
      </c>
      <c r="C42" s="24" t="s">
        <v>19</v>
      </c>
      <c r="D42" s="86"/>
      <c r="E42" s="87"/>
      <c r="F42" s="88" t="s">
        <v>17</v>
      </c>
      <c r="G42" s="89"/>
      <c r="H42" s="64"/>
      <c r="I42" s="65"/>
      <c r="J42" s="66" t="s">
        <v>31</v>
      </c>
    </row>
    <row r="43" spans="1:10" s="28" customFormat="1" ht="26.4" x14ac:dyDescent="0.3">
      <c r="A43" s="29" t="s">
        <v>2093</v>
      </c>
      <c r="B43" s="30" t="s">
        <v>193</v>
      </c>
      <c r="C43" s="24" t="s">
        <v>19</v>
      </c>
      <c r="D43" s="86"/>
      <c r="E43" s="87"/>
      <c r="F43" s="88" t="s">
        <v>17</v>
      </c>
      <c r="G43" s="89"/>
      <c r="H43" s="64"/>
      <c r="I43" s="65"/>
      <c r="J43" s="66" t="s">
        <v>31</v>
      </c>
    </row>
    <row r="44" spans="1:10" s="28" customFormat="1" x14ac:dyDescent="0.3">
      <c r="A44" s="29" t="s">
        <v>2094</v>
      </c>
      <c r="B44" s="30" t="s">
        <v>194</v>
      </c>
      <c r="C44" s="24" t="s">
        <v>19</v>
      </c>
      <c r="D44" s="86"/>
      <c r="E44" s="87"/>
      <c r="F44" s="88" t="s">
        <v>17</v>
      </c>
      <c r="G44" s="89"/>
      <c r="H44" s="64"/>
      <c r="I44" s="65"/>
      <c r="J44" s="66" t="s">
        <v>31</v>
      </c>
    </row>
    <row r="45" spans="1:10" s="28" customFormat="1" x14ac:dyDescent="0.3">
      <c r="A45" s="29" t="s">
        <v>2095</v>
      </c>
      <c r="B45" s="30" t="s">
        <v>195</v>
      </c>
      <c r="C45" s="24" t="s">
        <v>19</v>
      </c>
      <c r="D45" s="86"/>
      <c r="E45" s="87"/>
      <c r="F45" s="88">
        <v>1</v>
      </c>
      <c r="G45" s="89"/>
      <c r="H45" s="64"/>
      <c r="I45" s="65"/>
      <c r="J45" s="66" t="s">
        <v>31</v>
      </c>
    </row>
    <row r="46" spans="1:10" s="28" customFormat="1" x14ac:dyDescent="0.3">
      <c r="A46" s="29" t="s">
        <v>2096</v>
      </c>
      <c r="B46" s="30" t="s">
        <v>196</v>
      </c>
      <c r="C46" s="24" t="s">
        <v>19</v>
      </c>
      <c r="D46" s="86"/>
      <c r="E46" s="87"/>
      <c r="F46" s="88">
        <v>1</v>
      </c>
      <c r="G46" s="89"/>
      <c r="H46" s="64"/>
      <c r="I46" s="65"/>
      <c r="J46" s="66" t="s">
        <v>31</v>
      </c>
    </row>
    <row r="47" spans="1:10" s="28" customFormat="1" x14ac:dyDescent="0.3">
      <c r="A47" s="29" t="s">
        <v>2097</v>
      </c>
      <c r="B47" s="30" t="s">
        <v>197</v>
      </c>
      <c r="C47" s="24" t="s">
        <v>19</v>
      </c>
      <c r="D47" s="86"/>
      <c r="E47" s="87"/>
      <c r="F47" s="88">
        <v>1</v>
      </c>
      <c r="G47" s="89"/>
      <c r="H47" s="64"/>
      <c r="I47" s="65"/>
      <c r="J47" s="66" t="s">
        <v>31</v>
      </c>
    </row>
    <row r="48" spans="1:10" s="28" customFormat="1" x14ac:dyDescent="0.3">
      <c r="A48" s="29" t="s">
        <v>2098</v>
      </c>
      <c r="B48" s="30" t="s">
        <v>198</v>
      </c>
      <c r="C48" s="24" t="s">
        <v>19</v>
      </c>
      <c r="D48" s="86"/>
      <c r="E48" s="87"/>
      <c r="F48" s="88" t="s">
        <v>17</v>
      </c>
      <c r="G48" s="89"/>
      <c r="H48" s="64"/>
      <c r="I48" s="65"/>
      <c r="J48" s="66" t="s">
        <v>31</v>
      </c>
    </row>
    <row r="49" spans="1:10" s="28" customFormat="1" x14ac:dyDescent="0.3">
      <c r="A49" s="29" t="s">
        <v>2099</v>
      </c>
      <c r="B49" s="30" t="s">
        <v>199</v>
      </c>
      <c r="C49" s="24" t="s">
        <v>19</v>
      </c>
      <c r="D49" s="86"/>
      <c r="E49" s="87"/>
      <c r="F49" s="88" t="s">
        <v>17</v>
      </c>
      <c r="G49" s="89"/>
      <c r="H49" s="64"/>
      <c r="I49" s="65"/>
      <c r="J49" s="66" t="s">
        <v>31</v>
      </c>
    </row>
    <row r="50" spans="1:10" s="28" customFormat="1" ht="26.4" x14ac:dyDescent="0.3">
      <c r="A50" s="29" t="s">
        <v>2100</v>
      </c>
      <c r="B50" s="30" t="s">
        <v>200</v>
      </c>
      <c r="C50" s="24" t="s">
        <v>19</v>
      </c>
      <c r="D50" s="86"/>
      <c r="E50" s="87"/>
      <c r="F50" s="88" t="s">
        <v>17</v>
      </c>
      <c r="G50" s="89"/>
      <c r="H50" s="64"/>
      <c r="I50" s="65"/>
      <c r="J50" s="66" t="s">
        <v>31</v>
      </c>
    </row>
    <row r="51" spans="1:10" s="28" customFormat="1" x14ac:dyDescent="0.3">
      <c r="A51" s="29" t="s">
        <v>2101</v>
      </c>
      <c r="B51" s="30" t="s">
        <v>201</v>
      </c>
      <c r="C51" s="24" t="s">
        <v>19</v>
      </c>
      <c r="D51" s="86"/>
      <c r="E51" s="87"/>
      <c r="F51" s="88" t="s">
        <v>17</v>
      </c>
      <c r="G51" s="89"/>
      <c r="H51" s="64"/>
      <c r="I51" s="65"/>
      <c r="J51" s="66" t="s">
        <v>31</v>
      </c>
    </row>
    <row r="52" spans="1:10" s="28" customFormat="1" x14ac:dyDescent="0.3">
      <c r="A52" s="29" t="s">
        <v>2102</v>
      </c>
      <c r="B52" s="30" t="s">
        <v>202</v>
      </c>
      <c r="C52" s="24" t="s">
        <v>19</v>
      </c>
      <c r="D52" s="86"/>
      <c r="E52" s="87"/>
      <c r="F52" s="88" t="s">
        <v>17</v>
      </c>
      <c r="G52" s="89"/>
      <c r="H52" s="64"/>
      <c r="I52" s="65"/>
      <c r="J52" s="66" t="s">
        <v>31</v>
      </c>
    </row>
    <row r="53" spans="1:10" s="28" customFormat="1" x14ac:dyDescent="0.3">
      <c r="A53" s="29" t="s">
        <v>2103</v>
      </c>
      <c r="B53" s="30" t="s">
        <v>203</v>
      </c>
      <c r="C53" s="24" t="s">
        <v>19</v>
      </c>
      <c r="D53" s="86"/>
      <c r="E53" s="87"/>
      <c r="F53" s="88" t="s">
        <v>17</v>
      </c>
      <c r="G53" s="89"/>
      <c r="H53" s="64"/>
      <c r="I53" s="65"/>
      <c r="J53" s="66" t="s">
        <v>31</v>
      </c>
    </row>
    <row r="54" spans="1:10" s="28" customFormat="1" ht="26.4" x14ac:dyDescent="0.3">
      <c r="A54" s="29" t="s">
        <v>2104</v>
      </c>
      <c r="B54" s="30" t="s">
        <v>204</v>
      </c>
      <c r="C54" s="24" t="s">
        <v>19</v>
      </c>
      <c r="D54" s="86"/>
      <c r="E54" s="87"/>
      <c r="F54" s="88" t="s">
        <v>17</v>
      </c>
      <c r="G54" s="89"/>
      <c r="H54" s="64"/>
      <c r="I54" s="65"/>
      <c r="J54" s="66" t="s">
        <v>31</v>
      </c>
    </row>
    <row r="55" spans="1:10" s="28" customFormat="1" x14ac:dyDescent="0.3">
      <c r="A55" s="29" t="s">
        <v>2105</v>
      </c>
      <c r="B55" s="30" t="s">
        <v>205</v>
      </c>
      <c r="C55" s="24" t="s">
        <v>19</v>
      </c>
      <c r="D55" s="86"/>
      <c r="E55" s="87"/>
      <c r="F55" s="88" t="s">
        <v>17</v>
      </c>
      <c r="G55" s="89"/>
      <c r="H55" s="64"/>
      <c r="I55" s="65"/>
      <c r="J55" s="49" t="s">
        <v>206</v>
      </c>
    </row>
    <row r="56" spans="1:10" s="28" customFormat="1" x14ac:dyDescent="0.3">
      <c r="A56" s="29" t="s">
        <v>2106</v>
      </c>
      <c r="B56" s="30" t="s">
        <v>207</v>
      </c>
      <c r="C56" s="24" t="s">
        <v>19</v>
      </c>
      <c r="D56" s="86"/>
      <c r="E56" s="87"/>
      <c r="F56" s="88" t="s">
        <v>17</v>
      </c>
      <c r="G56" s="89"/>
      <c r="H56" s="64"/>
      <c r="I56" s="65"/>
      <c r="J56" s="66" t="s">
        <v>31</v>
      </c>
    </row>
    <row r="57" spans="1:10" s="28" customFormat="1" x14ac:dyDescent="0.3">
      <c r="A57" s="29" t="s">
        <v>2107</v>
      </c>
      <c r="B57" s="30" t="s">
        <v>208</v>
      </c>
      <c r="C57" s="24" t="s">
        <v>19</v>
      </c>
      <c r="D57" s="86"/>
      <c r="E57" s="26" t="s">
        <v>27</v>
      </c>
      <c r="F57" s="27">
        <v>5</v>
      </c>
      <c r="G57" s="89"/>
      <c r="H57" s="64"/>
      <c r="I57" s="65"/>
      <c r="J57" s="66" t="s">
        <v>31</v>
      </c>
    </row>
    <row r="58" spans="1:10" s="28" customFormat="1" x14ac:dyDescent="0.3">
      <c r="A58" s="29" t="s">
        <v>2108</v>
      </c>
      <c r="B58" s="30" t="s">
        <v>209</v>
      </c>
      <c r="C58" s="24" t="s">
        <v>19</v>
      </c>
      <c r="D58" s="86"/>
      <c r="E58" s="87"/>
      <c r="F58" s="88">
        <v>10</v>
      </c>
      <c r="G58" s="89"/>
      <c r="H58" s="64"/>
      <c r="I58" s="65"/>
      <c r="J58" s="66" t="s">
        <v>31</v>
      </c>
    </row>
    <row r="59" spans="1:10" s="28" customFormat="1" ht="26.4" x14ac:dyDescent="0.3">
      <c r="A59" s="29" t="s">
        <v>2109</v>
      </c>
      <c r="B59" s="30" t="s">
        <v>210</v>
      </c>
      <c r="C59" s="24" t="s">
        <v>19</v>
      </c>
      <c r="D59" s="86"/>
      <c r="E59" s="87"/>
      <c r="F59" s="88" t="s">
        <v>17</v>
      </c>
      <c r="G59" s="89"/>
      <c r="H59" s="64"/>
      <c r="I59" s="65"/>
      <c r="J59" s="66" t="s">
        <v>31</v>
      </c>
    </row>
    <row r="60" spans="1:10" s="28" customFormat="1" x14ac:dyDescent="0.3">
      <c r="A60" s="29" t="s">
        <v>2110</v>
      </c>
      <c r="B60" s="30" t="s">
        <v>211</v>
      </c>
      <c r="C60" s="24" t="s">
        <v>19</v>
      </c>
      <c r="D60" s="86"/>
      <c r="E60" s="87"/>
      <c r="F60" s="88" t="s">
        <v>17</v>
      </c>
      <c r="G60" s="89"/>
      <c r="H60" s="64"/>
      <c r="I60" s="65"/>
      <c r="J60" s="66" t="s">
        <v>31</v>
      </c>
    </row>
    <row r="61" spans="1:10" s="28" customFormat="1" x14ac:dyDescent="0.3">
      <c r="A61" s="29" t="s">
        <v>2111</v>
      </c>
      <c r="B61" s="30" t="s">
        <v>212</v>
      </c>
      <c r="C61" s="24" t="s">
        <v>213</v>
      </c>
      <c r="D61" s="86"/>
      <c r="E61" s="26" t="s">
        <v>27</v>
      </c>
      <c r="F61" s="88" t="s">
        <v>17</v>
      </c>
      <c r="G61" s="89"/>
      <c r="H61" s="64"/>
      <c r="I61" s="65"/>
      <c r="J61" s="66" t="s">
        <v>31</v>
      </c>
    </row>
    <row r="62" spans="1:10" s="28" customFormat="1" ht="26.4" x14ac:dyDescent="0.3">
      <c r="A62" s="29" t="s">
        <v>2112</v>
      </c>
      <c r="B62" s="30" t="s">
        <v>214</v>
      </c>
      <c r="C62" s="24" t="s">
        <v>215</v>
      </c>
      <c r="D62" s="86"/>
      <c r="E62" s="26" t="s">
        <v>27</v>
      </c>
      <c r="F62" s="88" t="s">
        <v>17</v>
      </c>
      <c r="G62" s="89"/>
      <c r="H62" s="64"/>
      <c r="I62" s="65"/>
      <c r="J62" s="66" t="s">
        <v>31</v>
      </c>
    </row>
    <row r="63" spans="1:10" s="28" customFormat="1" x14ac:dyDescent="0.3">
      <c r="A63" s="29" t="s">
        <v>2113</v>
      </c>
      <c r="B63" s="30" t="s">
        <v>216</v>
      </c>
      <c r="C63" s="24" t="s">
        <v>217</v>
      </c>
      <c r="D63" s="86"/>
      <c r="E63" s="26" t="s">
        <v>27</v>
      </c>
      <c r="F63" s="88" t="s">
        <v>17</v>
      </c>
      <c r="G63" s="89"/>
      <c r="H63" s="64"/>
      <c r="I63" s="65"/>
      <c r="J63" s="66" t="s">
        <v>31</v>
      </c>
    </row>
    <row r="64" spans="1:10" s="28" customFormat="1" x14ac:dyDescent="0.3">
      <c r="A64" s="29" t="s">
        <v>2114</v>
      </c>
      <c r="B64" s="30" t="s">
        <v>218</v>
      </c>
      <c r="C64" s="24" t="s">
        <v>296</v>
      </c>
      <c r="D64" s="86"/>
      <c r="E64" s="26" t="s">
        <v>219</v>
      </c>
      <c r="F64" s="88" t="s">
        <v>17</v>
      </c>
      <c r="G64" s="89"/>
      <c r="H64" s="64"/>
      <c r="I64" s="65"/>
      <c r="J64" s="66" t="s">
        <v>31</v>
      </c>
    </row>
    <row r="65" spans="1:10" s="28" customFormat="1" x14ac:dyDescent="0.3">
      <c r="A65" s="29" t="s">
        <v>2115</v>
      </c>
      <c r="B65" s="30" t="s">
        <v>220</v>
      </c>
      <c r="C65" s="24" t="s">
        <v>297</v>
      </c>
      <c r="D65" s="86"/>
      <c r="E65" s="26" t="s">
        <v>219</v>
      </c>
      <c r="F65" s="88" t="s">
        <v>17</v>
      </c>
      <c r="G65" s="89"/>
      <c r="H65" s="64"/>
      <c r="I65" s="65"/>
      <c r="J65" s="66" t="s">
        <v>31</v>
      </c>
    </row>
    <row r="66" spans="1:10" s="28" customFormat="1" x14ac:dyDescent="0.3">
      <c r="A66" s="29" t="s">
        <v>2116</v>
      </c>
      <c r="B66" s="30" t="s">
        <v>221</v>
      </c>
      <c r="C66" s="24" t="s">
        <v>19</v>
      </c>
      <c r="D66" s="86"/>
      <c r="E66" s="87"/>
      <c r="F66" s="88" t="s">
        <v>17</v>
      </c>
      <c r="G66" s="89"/>
      <c r="H66" s="64"/>
      <c r="I66" s="65"/>
      <c r="J66" s="66" t="s">
        <v>31</v>
      </c>
    </row>
    <row r="67" spans="1:10" s="28" customFormat="1" ht="52.8" x14ac:dyDescent="0.3">
      <c r="A67" s="29" t="s">
        <v>2117</v>
      </c>
      <c r="B67" s="30" t="s">
        <v>222</v>
      </c>
      <c r="C67" s="24" t="s">
        <v>19</v>
      </c>
      <c r="D67" s="86"/>
      <c r="E67" s="87"/>
      <c r="F67" s="88">
        <v>10</v>
      </c>
      <c r="G67" s="89"/>
      <c r="H67" s="64"/>
      <c r="I67" s="65"/>
      <c r="J67" s="66" t="s">
        <v>31</v>
      </c>
    </row>
    <row r="68" spans="1:10" s="28" customFormat="1" x14ac:dyDescent="0.3">
      <c r="A68" s="29" t="s">
        <v>2118</v>
      </c>
      <c r="B68" s="30" t="s">
        <v>223</v>
      </c>
      <c r="C68" s="24" t="s">
        <v>224</v>
      </c>
      <c r="D68" s="86"/>
      <c r="E68" s="87"/>
      <c r="F68" s="88" t="s">
        <v>17</v>
      </c>
      <c r="G68" s="89"/>
      <c r="H68" s="64"/>
      <c r="I68" s="65"/>
      <c r="J68" s="66" t="s">
        <v>31</v>
      </c>
    </row>
    <row r="69" spans="1:10" s="28" customFormat="1" x14ac:dyDescent="0.3">
      <c r="A69" s="29" t="s">
        <v>2119</v>
      </c>
      <c r="B69" s="30" t="s">
        <v>225</v>
      </c>
      <c r="C69" s="24" t="s">
        <v>226</v>
      </c>
      <c r="D69" s="86"/>
      <c r="E69" s="87"/>
      <c r="F69" s="88" t="s">
        <v>17</v>
      </c>
      <c r="G69" s="89"/>
      <c r="H69" s="64"/>
      <c r="I69" s="65"/>
      <c r="J69" s="66" t="s">
        <v>31</v>
      </c>
    </row>
    <row r="70" spans="1:10" s="28" customFormat="1" x14ac:dyDescent="0.3">
      <c r="A70" s="29" t="s">
        <v>2120</v>
      </c>
      <c r="B70" s="30" t="s">
        <v>228</v>
      </c>
      <c r="C70" s="24" t="s">
        <v>19</v>
      </c>
      <c r="D70" s="86"/>
      <c r="E70" s="87"/>
      <c r="F70" s="88">
        <v>1</v>
      </c>
      <c r="G70" s="89"/>
      <c r="H70" s="64"/>
      <c r="I70" s="65"/>
      <c r="J70" s="66" t="s">
        <v>31</v>
      </c>
    </row>
    <row r="71" spans="1:10" s="28" customFormat="1" x14ac:dyDescent="0.3">
      <c r="A71" s="29" t="s">
        <v>2121</v>
      </c>
      <c r="B71" s="30" t="s">
        <v>295</v>
      </c>
      <c r="C71" s="24" t="s">
        <v>19</v>
      </c>
      <c r="D71" s="90">
        <v>3</v>
      </c>
      <c r="E71" s="87" t="s">
        <v>16</v>
      </c>
      <c r="F71" s="88" t="s">
        <v>17</v>
      </c>
      <c r="G71" s="89"/>
      <c r="H71" s="64"/>
      <c r="I71" s="65">
        <f>D71*H71</f>
        <v>0</v>
      </c>
      <c r="J71" s="66" t="s">
        <v>358</v>
      </c>
    </row>
    <row r="72" spans="1:10" s="28" customFormat="1" x14ac:dyDescent="0.3">
      <c r="A72" s="29"/>
      <c r="B72" s="30"/>
      <c r="C72" s="24"/>
      <c r="D72" s="86"/>
      <c r="E72" s="87"/>
      <c r="F72" s="88"/>
      <c r="G72" s="89"/>
      <c r="H72" s="64"/>
      <c r="I72" s="65"/>
      <c r="J72" s="66"/>
    </row>
    <row r="73" spans="1:10" s="28" customFormat="1" x14ac:dyDescent="0.3">
      <c r="A73" s="67"/>
      <c r="B73" s="68"/>
      <c r="C73" s="69"/>
      <c r="D73" s="67"/>
      <c r="E73" s="70"/>
      <c r="F73" s="71"/>
      <c r="G73" s="72"/>
      <c r="H73" s="73"/>
      <c r="I73" s="74"/>
      <c r="J73" s="75"/>
    </row>
    <row r="74" spans="1:10" s="28" customFormat="1" x14ac:dyDescent="0.3">
      <c r="A74" s="76"/>
      <c r="B74" s="77"/>
      <c r="C74" s="78"/>
      <c r="D74" s="76"/>
      <c r="E74" s="79"/>
      <c r="F74" s="80"/>
      <c r="G74" s="81"/>
      <c r="H74" s="82"/>
      <c r="I74" s="83"/>
      <c r="J74" s="84"/>
    </row>
    <row r="75" spans="1:10" s="115" customFormat="1" ht="15.6" x14ac:dyDescent="0.3">
      <c r="A75" s="23" t="s">
        <v>2122</v>
      </c>
      <c r="B75" s="33" t="s">
        <v>175</v>
      </c>
      <c r="C75" s="116"/>
      <c r="D75" s="108"/>
      <c r="E75" s="109"/>
      <c r="F75" s="117"/>
      <c r="G75" s="118"/>
      <c r="H75" s="112"/>
      <c r="I75" s="113"/>
      <c r="J75" s="114"/>
    </row>
    <row r="76" spans="1:10" s="28" customFormat="1" x14ac:dyDescent="0.3">
      <c r="A76" s="29"/>
      <c r="B76" s="30"/>
      <c r="C76" s="24"/>
      <c r="D76" s="86"/>
      <c r="E76" s="87"/>
      <c r="F76" s="88"/>
      <c r="G76" s="89"/>
      <c r="H76" s="64"/>
      <c r="I76" s="65"/>
      <c r="J76" s="66"/>
    </row>
    <row r="77" spans="1:10" s="28" customFormat="1" x14ac:dyDescent="0.3">
      <c r="A77" s="29" t="s">
        <v>2123</v>
      </c>
      <c r="B77" s="30" t="s">
        <v>176</v>
      </c>
      <c r="C77" s="24" t="s">
        <v>19</v>
      </c>
      <c r="D77" s="90">
        <v>4</v>
      </c>
      <c r="E77" s="87" t="s">
        <v>16</v>
      </c>
      <c r="F77" s="88" t="s">
        <v>17</v>
      </c>
      <c r="G77" s="89"/>
      <c r="H77" s="64"/>
      <c r="I77" s="65">
        <f>D77*H77</f>
        <v>0</v>
      </c>
      <c r="J77" s="66" t="s">
        <v>358</v>
      </c>
    </row>
    <row r="78" spans="1:10" s="28" customFormat="1" x14ac:dyDescent="0.3">
      <c r="A78" s="29" t="s">
        <v>2124</v>
      </c>
      <c r="B78" s="30" t="s">
        <v>177</v>
      </c>
      <c r="C78" s="24" t="s">
        <v>19</v>
      </c>
      <c r="D78" s="86"/>
      <c r="E78" s="87"/>
      <c r="F78" s="88" t="s">
        <v>17</v>
      </c>
      <c r="G78" s="89"/>
      <c r="H78" s="64"/>
      <c r="I78" s="65"/>
      <c r="J78" s="66" t="s">
        <v>31</v>
      </c>
    </row>
    <row r="79" spans="1:10" s="28" customFormat="1" x14ac:dyDescent="0.3">
      <c r="A79" s="29" t="s">
        <v>2125</v>
      </c>
      <c r="B79" s="30" t="s">
        <v>178</v>
      </c>
      <c r="C79" s="24" t="s">
        <v>19</v>
      </c>
      <c r="D79" s="86"/>
      <c r="E79" s="87"/>
      <c r="F79" s="88" t="s">
        <v>17</v>
      </c>
      <c r="G79" s="89"/>
      <c r="H79" s="64"/>
      <c r="I79" s="65"/>
      <c r="J79" s="66" t="s">
        <v>31</v>
      </c>
    </row>
    <row r="80" spans="1:10" s="28" customFormat="1" ht="26.4" x14ac:dyDescent="0.3">
      <c r="A80" s="29" t="s">
        <v>2126</v>
      </c>
      <c r="B80" s="30" t="s">
        <v>179</v>
      </c>
      <c r="C80" s="24" t="s">
        <v>19</v>
      </c>
      <c r="D80" s="86"/>
      <c r="E80" s="87"/>
      <c r="F80" s="88" t="s">
        <v>17</v>
      </c>
      <c r="G80" s="89"/>
      <c r="H80" s="64"/>
      <c r="I80" s="65"/>
      <c r="J80" s="66" t="s">
        <v>31</v>
      </c>
    </row>
    <row r="81" spans="1:10" s="28" customFormat="1" ht="26.4" x14ac:dyDescent="0.3">
      <c r="A81" s="29" t="s">
        <v>2127</v>
      </c>
      <c r="B81" s="30" t="s">
        <v>180</v>
      </c>
      <c r="C81" s="24" t="s">
        <v>19</v>
      </c>
      <c r="D81" s="86"/>
      <c r="E81" s="87"/>
      <c r="F81" s="88" t="s">
        <v>17</v>
      </c>
      <c r="G81" s="89"/>
      <c r="H81" s="64"/>
      <c r="I81" s="65"/>
      <c r="J81" s="66" t="s">
        <v>31</v>
      </c>
    </row>
    <row r="82" spans="1:10" s="28" customFormat="1" x14ac:dyDescent="0.3">
      <c r="A82" s="29" t="s">
        <v>2128</v>
      </c>
      <c r="B82" s="30" t="s">
        <v>181</v>
      </c>
      <c r="C82" s="24" t="s">
        <v>182</v>
      </c>
      <c r="D82" s="86"/>
      <c r="E82" s="87" t="s">
        <v>26</v>
      </c>
      <c r="F82" s="88" t="s">
        <v>17</v>
      </c>
      <c r="G82" s="89"/>
      <c r="H82" s="64"/>
      <c r="I82" s="65"/>
      <c r="J82" s="66" t="s">
        <v>31</v>
      </c>
    </row>
    <row r="83" spans="1:10" s="28" customFormat="1" x14ac:dyDescent="0.3">
      <c r="A83" s="29" t="s">
        <v>2129</v>
      </c>
      <c r="B83" s="30" t="s">
        <v>183</v>
      </c>
      <c r="C83" s="24" t="s">
        <v>19</v>
      </c>
      <c r="D83" s="86"/>
      <c r="E83" s="87"/>
      <c r="F83" s="88" t="s">
        <v>17</v>
      </c>
      <c r="G83" s="48"/>
      <c r="H83" s="64"/>
      <c r="I83" s="65"/>
      <c r="J83" s="66" t="s">
        <v>31</v>
      </c>
    </row>
    <row r="84" spans="1:10" s="28" customFormat="1" x14ac:dyDescent="0.3">
      <c r="A84" s="29" t="s">
        <v>2130</v>
      </c>
      <c r="B84" s="30" t="s">
        <v>184</v>
      </c>
      <c r="C84" s="24" t="s">
        <v>19</v>
      </c>
      <c r="D84" s="86"/>
      <c r="E84" s="87"/>
      <c r="F84" s="88" t="s">
        <v>17</v>
      </c>
      <c r="G84" s="89"/>
      <c r="H84" s="64"/>
      <c r="I84" s="65"/>
      <c r="J84" s="66" t="s">
        <v>31</v>
      </c>
    </row>
    <row r="85" spans="1:10" s="28" customFormat="1" ht="26.4" x14ac:dyDescent="0.3">
      <c r="A85" s="29" t="s">
        <v>2131</v>
      </c>
      <c r="B85" s="30" t="s">
        <v>185</v>
      </c>
      <c r="C85" s="24" t="s">
        <v>19</v>
      </c>
      <c r="D85" s="86"/>
      <c r="E85" s="87"/>
      <c r="F85" s="88" t="s">
        <v>17</v>
      </c>
      <c r="G85" s="89"/>
      <c r="H85" s="64"/>
      <c r="I85" s="65"/>
      <c r="J85" s="66" t="s">
        <v>31</v>
      </c>
    </row>
    <row r="86" spans="1:10" s="28" customFormat="1" x14ac:dyDescent="0.3">
      <c r="A86" s="29" t="s">
        <v>2132</v>
      </c>
      <c r="B86" s="30" t="s">
        <v>186</v>
      </c>
      <c r="C86" s="35" t="s">
        <v>19</v>
      </c>
      <c r="D86" s="86"/>
      <c r="E86" s="87"/>
      <c r="F86" s="88" t="s">
        <v>17</v>
      </c>
      <c r="G86" s="89"/>
      <c r="H86" s="64"/>
      <c r="I86" s="65"/>
      <c r="J86" s="66" t="s">
        <v>31</v>
      </c>
    </row>
    <row r="87" spans="1:10" s="28" customFormat="1" x14ac:dyDescent="0.3">
      <c r="A87" s="29" t="s">
        <v>2133</v>
      </c>
      <c r="B87" s="30" t="s">
        <v>187</v>
      </c>
      <c r="C87" s="35"/>
      <c r="D87" s="86"/>
      <c r="E87" s="87" t="s">
        <v>188</v>
      </c>
      <c r="F87" s="88"/>
      <c r="G87" s="89"/>
      <c r="H87" s="64"/>
      <c r="I87" s="65"/>
      <c r="J87" s="66" t="s">
        <v>31</v>
      </c>
    </row>
    <row r="88" spans="1:10" s="28" customFormat="1" x14ac:dyDescent="0.3">
      <c r="A88" s="29" t="s">
        <v>2134</v>
      </c>
      <c r="B88" s="30" t="s">
        <v>189</v>
      </c>
      <c r="C88" s="35"/>
      <c r="D88" s="86"/>
      <c r="E88" s="87" t="s">
        <v>28</v>
      </c>
      <c r="F88" s="88"/>
      <c r="G88" s="89"/>
      <c r="H88" s="64"/>
      <c r="I88" s="65"/>
      <c r="J88" s="66" t="s">
        <v>31</v>
      </c>
    </row>
    <row r="89" spans="1:10" s="28" customFormat="1" ht="26.4" x14ac:dyDescent="0.3">
      <c r="A89" s="29" t="s">
        <v>2135</v>
      </c>
      <c r="B89" s="30" t="s">
        <v>190</v>
      </c>
      <c r="C89" s="24" t="s">
        <v>19</v>
      </c>
      <c r="D89" s="86"/>
      <c r="E89" s="87"/>
      <c r="F89" s="88" t="s">
        <v>17</v>
      </c>
      <c r="G89" s="89"/>
      <c r="H89" s="64"/>
      <c r="I89" s="65"/>
      <c r="J89" s="66" t="s">
        <v>31</v>
      </c>
    </row>
    <row r="90" spans="1:10" s="28" customFormat="1" x14ac:dyDescent="0.3">
      <c r="A90" s="29" t="s">
        <v>2136</v>
      </c>
      <c r="B90" s="30" t="s">
        <v>191</v>
      </c>
      <c r="C90" s="24" t="s">
        <v>19</v>
      </c>
      <c r="D90" s="86"/>
      <c r="E90" s="87"/>
      <c r="F90" s="88" t="s">
        <v>17</v>
      </c>
      <c r="G90" s="89"/>
      <c r="H90" s="64"/>
      <c r="I90" s="65"/>
      <c r="J90" s="66" t="s">
        <v>31</v>
      </c>
    </row>
    <row r="91" spans="1:10" s="28" customFormat="1" ht="26.4" x14ac:dyDescent="0.3">
      <c r="A91" s="29" t="s">
        <v>2137</v>
      </c>
      <c r="B91" s="30" t="s">
        <v>192</v>
      </c>
      <c r="C91" s="24" t="s">
        <v>19</v>
      </c>
      <c r="D91" s="86"/>
      <c r="E91" s="87"/>
      <c r="F91" s="88" t="s">
        <v>17</v>
      </c>
      <c r="G91" s="89"/>
      <c r="H91" s="64"/>
      <c r="I91" s="65"/>
      <c r="J91" s="66" t="s">
        <v>31</v>
      </c>
    </row>
    <row r="92" spans="1:10" s="28" customFormat="1" ht="26.4" x14ac:dyDescent="0.3">
      <c r="A92" s="29" t="s">
        <v>2138</v>
      </c>
      <c r="B92" s="30" t="s">
        <v>193</v>
      </c>
      <c r="C92" s="24" t="s">
        <v>19</v>
      </c>
      <c r="D92" s="86"/>
      <c r="E92" s="87"/>
      <c r="F92" s="88" t="s">
        <v>17</v>
      </c>
      <c r="G92" s="89"/>
      <c r="H92" s="64"/>
      <c r="I92" s="65"/>
      <c r="J92" s="66" t="s">
        <v>31</v>
      </c>
    </row>
    <row r="93" spans="1:10" s="28" customFormat="1" x14ac:dyDescent="0.3">
      <c r="A93" s="29" t="s">
        <v>2139</v>
      </c>
      <c r="B93" s="30" t="s">
        <v>194</v>
      </c>
      <c r="C93" s="24" t="s">
        <v>19</v>
      </c>
      <c r="D93" s="86"/>
      <c r="E93" s="87"/>
      <c r="F93" s="88" t="s">
        <v>17</v>
      </c>
      <c r="G93" s="89"/>
      <c r="H93" s="64"/>
      <c r="I93" s="65"/>
      <c r="J93" s="66" t="s">
        <v>31</v>
      </c>
    </row>
    <row r="94" spans="1:10" s="28" customFormat="1" x14ac:dyDescent="0.3">
      <c r="A94" s="29" t="s">
        <v>2140</v>
      </c>
      <c r="B94" s="30" t="s">
        <v>195</v>
      </c>
      <c r="C94" s="24" t="s">
        <v>19</v>
      </c>
      <c r="D94" s="86"/>
      <c r="E94" s="87"/>
      <c r="F94" s="88">
        <v>1</v>
      </c>
      <c r="G94" s="89"/>
      <c r="H94" s="64"/>
      <c r="I94" s="65"/>
      <c r="J94" s="66" t="s">
        <v>31</v>
      </c>
    </row>
    <row r="95" spans="1:10" s="28" customFormat="1" x14ac:dyDescent="0.3">
      <c r="A95" s="29" t="s">
        <v>2141</v>
      </c>
      <c r="B95" s="30" t="s">
        <v>196</v>
      </c>
      <c r="C95" s="24" t="s">
        <v>19</v>
      </c>
      <c r="D95" s="86"/>
      <c r="E95" s="87"/>
      <c r="F95" s="88">
        <v>1</v>
      </c>
      <c r="G95" s="89"/>
      <c r="H95" s="64"/>
      <c r="I95" s="65"/>
      <c r="J95" s="66" t="s">
        <v>31</v>
      </c>
    </row>
    <row r="96" spans="1:10" s="28" customFormat="1" x14ac:dyDescent="0.3">
      <c r="A96" s="29" t="s">
        <v>2142</v>
      </c>
      <c r="B96" s="30" t="s">
        <v>197</v>
      </c>
      <c r="C96" s="24" t="s">
        <v>19</v>
      </c>
      <c r="D96" s="86"/>
      <c r="E96" s="87"/>
      <c r="F96" s="88">
        <v>1</v>
      </c>
      <c r="G96" s="89"/>
      <c r="H96" s="64"/>
      <c r="I96" s="65"/>
      <c r="J96" s="66" t="s">
        <v>31</v>
      </c>
    </row>
    <row r="97" spans="1:10" s="28" customFormat="1" x14ac:dyDescent="0.3">
      <c r="A97" s="29" t="s">
        <v>2143</v>
      </c>
      <c r="B97" s="30" t="s">
        <v>198</v>
      </c>
      <c r="C97" s="24" t="s">
        <v>19</v>
      </c>
      <c r="D97" s="86"/>
      <c r="E97" s="87"/>
      <c r="F97" s="88" t="s">
        <v>17</v>
      </c>
      <c r="G97" s="89"/>
      <c r="H97" s="64"/>
      <c r="I97" s="65"/>
      <c r="J97" s="66" t="s">
        <v>31</v>
      </c>
    </row>
    <row r="98" spans="1:10" s="28" customFormat="1" x14ac:dyDescent="0.3">
      <c r="A98" s="29" t="s">
        <v>2144</v>
      </c>
      <c r="B98" s="30" t="s">
        <v>199</v>
      </c>
      <c r="C98" s="24" t="s">
        <v>19</v>
      </c>
      <c r="D98" s="86"/>
      <c r="E98" s="87"/>
      <c r="F98" s="88" t="s">
        <v>17</v>
      </c>
      <c r="G98" s="89"/>
      <c r="H98" s="64"/>
      <c r="I98" s="65"/>
      <c r="J98" s="66" t="s">
        <v>31</v>
      </c>
    </row>
    <row r="99" spans="1:10" s="28" customFormat="1" ht="26.4" x14ac:dyDescent="0.3">
      <c r="A99" s="29" t="s">
        <v>2145</v>
      </c>
      <c r="B99" s="30" t="s">
        <v>200</v>
      </c>
      <c r="C99" s="24" t="s">
        <v>19</v>
      </c>
      <c r="D99" s="86"/>
      <c r="E99" s="87"/>
      <c r="F99" s="88" t="s">
        <v>17</v>
      </c>
      <c r="G99" s="89"/>
      <c r="H99" s="64"/>
      <c r="I99" s="65"/>
      <c r="J99" s="66" t="s">
        <v>31</v>
      </c>
    </row>
    <row r="100" spans="1:10" s="28" customFormat="1" x14ac:dyDescent="0.3">
      <c r="A100" s="29" t="s">
        <v>2146</v>
      </c>
      <c r="B100" s="30" t="s">
        <v>201</v>
      </c>
      <c r="C100" s="24" t="s">
        <v>19</v>
      </c>
      <c r="D100" s="86"/>
      <c r="E100" s="87"/>
      <c r="F100" s="88" t="s">
        <v>17</v>
      </c>
      <c r="G100" s="89"/>
      <c r="H100" s="64"/>
      <c r="I100" s="65"/>
      <c r="J100" s="66" t="s">
        <v>31</v>
      </c>
    </row>
    <row r="101" spans="1:10" s="28" customFormat="1" x14ac:dyDescent="0.3">
      <c r="A101" s="29" t="s">
        <v>2147</v>
      </c>
      <c r="B101" s="30" t="s">
        <v>202</v>
      </c>
      <c r="C101" s="24" t="s">
        <v>19</v>
      </c>
      <c r="D101" s="86"/>
      <c r="E101" s="87"/>
      <c r="F101" s="88" t="s">
        <v>17</v>
      </c>
      <c r="G101" s="89"/>
      <c r="H101" s="64"/>
      <c r="I101" s="65"/>
      <c r="J101" s="66" t="s">
        <v>31</v>
      </c>
    </row>
    <row r="102" spans="1:10" s="28" customFormat="1" x14ac:dyDescent="0.3">
      <c r="A102" s="29" t="s">
        <v>2148</v>
      </c>
      <c r="B102" s="30" t="s">
        <v>203</v>
      </c>
      <c r="C102" s="24" t="s">
        <v>19</v>
      </c>
      <c r="D102" s="86"/>
      <c r="E102" s="87"/>
      <c r="F102" s="88" t="s">
        <v>17</v>
      </c>
      <c r="G102" s="89"/>
      <c r="H102" s="64"/>
      <c r="I102" s="65"/>
      <c r="J102" s="66" t="s">
        <v>31</v>
      </c>
    </row>
    <row r="103" spans="1:10" s="28" customFormat="1" ht="26.4" x14ac:dyDescent="0.3">
      <c r="A103" s="29" t="s">
        <v>2149</v>
      </c>
      <c r="B103" s="30" t="s">
        <v>204</v>
      </c>
      <c r="C103" s="24" t="s">
        <v>19</v>
      </c>
      <c r="D103" s="86"/>
      <c r="E103" s="87"/>
      <c r="F103" s="88" t="s">
        <v>17</v>
      </c>
      <c r="G103" s="89"/>
      <c r="H103" s="64"/>
      <c r="I103" s="65"/>
      <c r="J103" s="66" t="s">
        <v>31</v>
      </c>
    </row>
    <row r="104" spans="1:10" s="28" customFormat="1" x14ac:dyDescent="0.3">
      <c r="A104" s="29" t="s">
        <v>2150</v>
      </c>
      <c r="B104" s="30" t="s">
        <v>205</v>
      </c>
      <c r="C104" s="24" t="s">
        <v>19</v>
      </c>
      <c r="D104" s="86"/>
      <c r="E104" s="87"/>
      <c r="F104" s="88" t="s">
        <v>17</v>
      </c>
      <c r="G104" s="89"/>
      <c r="H104" s="64"/>
      <c r="I104" s="65"/>
      <c r="J104" s="49" t="s">
        <v>206</v>
      </c>
    </row>
    <row r="105" spans="1:10" s="28" customFormat="1" x14ac:dyDescent="0.3">
      <c r="A105" s="29" t="s">
        <v>2151</v>
      </c>
      <c r="B105" s="30" t="s">
        <v>207</v>
      </c>
      <c r="C105" s="24" t="s">
        <v>19</v>
      </c>
      <c r="D105" s="86"/>
      <c r="E105" s="87"/>
      <c r="F105" s="88" t="s">
        <v>17</v>
      </c>
      <c r="G105" s="89"/>
      <c r="H105" s="64"/>
      <c r="I105" s="65"/>
      <c r="J105" s="66" t="s">
        <v>31</v>
      </c>
    </row>
    <row r="106" spans="1:10" s="28" customFormat="1" x14ac:dyDescent="0.3">
      <c r="A106" s="29" t="s">
        <v>2152</v>
      </c>
      <c r="B106" s="30" t="s">
        <v>208</v>
      </c>
      <c r="C106" s="24" t="s">
        <v>19</v>
      </c>
      <c r="D106" s="86"/>
      <c r="E106" s="26" t="s">
        <v>27</v>
      </c>
      <c r="F106" s="27">
        <v>5</v>
      </c>
      <c r="G106" s="89"/>
      <c r="H106" s="64"/>
      <c r="I106" s="65"/>
      <c r="J106" s="66" t="s">
        <v>31</v>
      </c>
    </row>
    <row r="107" spans="1:10" s="28" customFormat="1" x14ac:dyDescent="0.3">
      <c r="A107" s="29" t="s">
        <v>2153</v>
      </c>
      <c r="B107" s="30" t="s">
        <v>209</v>
      </c>
      <c r="C107" s="24" t="s">
        <v>19</v>
      </c>
      <c r="D107" s="86"/>
      <c r="E107" s="87"/>
      <c r="F107" s="88">
        <v>10</v>
      </c>
      <c r="G107" s="89"/>
      <c r="H107" s="64"/>
      <c r="I107" s="65"/>
      <c r="J107" s="66" t="s">
        <v>31</v>
      </c>
    </row>
    <row r="108" spans="1:10" s="28" customFormat="1" ht="26.4" x14ac:dyDescent="0.3">
      <c r="A108" s="29" t="s">
        <v>2154</v>
      </c>
      <c r="B108" s="30" t="s">
        <v>210</v>
      </c>
      <c r="C108" s="24" t="s">
        <v>19</v>
      </c>
      <c r="D108" s="86"/>
      <c r="E108" s="87"/>
      <c r="F108" s="88" t="s">
        <v>17</v>
      </c>
      <c r="G108" s="89"/>
      <c r="H108" s="64"/>
      <c r="I108" s="65"/>
      <c r="J108" s="66" t="s">
        <v>31</v>
      </c>
    </row>
    <row r="109" spans="1:10" s="28" customFormat="1" x14ac:dyDescent="0.3">
      <c r="A109" s="29" t="s">
        <v>2155</v>
      </c>
      <c r="B109" s="30" t="s">
        <v>211</v>
      </c>
      <c r="C109" s="24" t="s">
        <v>19</v>
      </c>
      <c r="D109" s="86"/>
      <c r="E109" s="87"/>
      <c r="F109" s="88" t="s">
        <v>17</v>
      </c>
      <c r="G109" s="89"/>
      <c r="H109" s="64"/>
      <c r="I109" s="65"/>
      <c r="J109" s="66" t="s">
        <v>31</v>
      </c>
    </row>
    <row r="110" spans="1:10" s="28" customFormat="1" x14ac:dyDescent="0.3">
      <c r="A110" s="29" t="s">
        <v>2156</v>
      </c>
      <c r="B110" s="30" t="s">
        <v>212</v>
      </c>
      <c r="C110" s="24" t="s">
        <v>213</v>
      </c>
      <c r="D110" s="86"/>
      <c r="E110" s="26" t="s">
        <v>27</v>
      </c>
      <c r="F110" s="88" t="s">
        <v>17</v>
      </c>
      <c r="G110" s="89"/>
      <c r="H110" s="64"/>
      <c r="I110" s="65"/>
      <c r="J110" s="66" t="s">
        <v>31</v>
      </c>
    </row>
    <row r="111" spans="1:10" s="28" customFormat="1" ht="26.4" x14ac:dyDescent="0.3">
      <c r="A111" s="29" t="s">
        <v>2157</v>
      </c>
      <c r="B111" s="30" t="s">
        <v>214</v>
      </c>
      <c r="C111" s="24" t="s">
        <v>215</v>
      </c>
      <c r="D111" s="86"/>
      <c r="E111" s="26" t="s">
        <v>27</v>
      </c>
      <c r="F111" s="88" t="s">
        <v>17</v>
      </c>
      <c r="G111" s="89"/>
      <c r="H111" s="64"/>
      <c r="I111" s="65"/>
      <c r="J111" s="66" t="s">
        <v>31</v>
      </c>
    </row>
    <row r="112" spans="1:10" s="28" customFormat="1" x14ac:dyDescent="0.3">
      <c r="A112" s="29" t="s">
        <v>2158</v>
      </c>
      <c r="B112" s="30" t="s">
        <v>216</v>
      </c>
      <c r="C112" s="24" t="s">
        <v>217</v>
      </c>
      <c r="D112" s="86"/>
      <c r="E112" s="26" t="s">
        <v>27</v>
      </c>
      <c r="F112" s="88" t="s">
        <v>17</v>
      </c>
      <c r="G112" s="89"/>
      <c r="H112" s="64"/>
      <c r="I112" s="65"/>
      <c r="J112" s="66" t="s">
        <v>31</v>
      </c>
    </row>
    <row r="113" spans="1:10" s="28" customFormat="1" x14ac:dyDescent="0.3">
      <c r="A113" s="29" t="s">
        <v>2159</v>
      </c>
      <c r="B113" s="30" t="s">
        <v>218</v>
      </c>
      <c r="C113" s="24" t="s">
        <v>296</v>
      </c>
      <c r="D113" s="86"/>
      <c r="E113" s="26" t="s">
        <v>219</v>
      </c>
      <c r="F113" s="88" t="s">
        <v>17</v>
      </c>
      <c r="G113" s="89"/>
      <c r="H113" s="64"/>
      <c r="I113" s="65"/>
      <c r="J113" s="66" t="s">
        <v>31</v>
      </c>
    </row>
    <row r="114" spans="1:10" s="28" customFormat="1" x14ac:dyDescent="0.3">
      <c r="A114" s="29" t="s">
        <v>2160</v>
      </c>
      <c r="B114" s="30" t="s">
        <v>220</v>
      </c>
      <c r="C114" s="24" t="s">
        <v>297</v>
      </c>
      <c r="D114" s="86"/>
      <c r="E114" s="26" t="s">
        <v>219</v>
      </c>
      <c r="F114" s="88" t="s">
        <v>17</v>
      </c>
      <c r="G114" s="89"/>
      <c r="H114" s="64"/>
      <c r="I114" s="65"/>
      <c r="J114" s="66" t="s">
        <v>31</v>
      </c>
    </row>
    <row r="115" spans="1:10" s="28" customFormat="1" x14ac:dyDescent="0.3">
      <c r="A115" s="29" t="s">
        <v>2161</v>
      </c>
      <c r="B115" s="30" t="s">
        <v>221</v>
      </c>
      <c r="C115" s="24" t="s">
        <v>19</v>
      </c>
      <c r="D115" s="86"/>
      <c r="E115" s="87"/>
      <c r="F115" s="88" t="s">
        <v>17</v>
      </c>
      <c r="G115" s="89"/>
      <c r="H115" s="64"/>
      <c r="I115" s="65"/>
      <c r="J115" s="66" t="s">
        <v>31</v>
      </c>
    </row>
    <row r="116" spans="1:10" s="28" customFormat="1" ht="52.8" x14ac:dyDescent="0.3">
      <c r="A116" s="29" t="s">
        <v>2162</v>
      </c>
      <c r="B116" s="30" t="s">
        <v>222</v>
      </c>
      <c r="C116" s="24" t="s">
        <v>19</v>
      </c>
      <c r="D116" s="86"/>
      <c r="E116" s="87"/>
      <c r="F116" s="88">
        <v>10</v>
      </c>
      <c r="G116" s="89"/>
      <c r="H116" s="64"/>
      <c r="I116" s="65"/>
      <c r="J116" s="66" t="s">
        <v>31</v>
      </c>
    </row>
    <row r="117" spans="1:10" s="28" customFormat="1" x14ac:dyDescent="0.3">
      <c r="A117" s="29" t="s">
        <v>2163</v>
      </c>
      <c r="B117" s="30" t="s">
        <v>223</v>
      </c>
      <c r="C117" s="24" t="s">
        <v>224</v>
      </c>
      <c r="D117" s="86"/>
      <c r="E117" s="87"/>
      <c r="F117" s="88" t="s">
        <v>17</v>
      </c>
      <c r="G117" s="89"/>
      <c r="H117" s="64"/>
      <c r="I117" s="65"/>
      <c r="J117" s="66" t="s">
        <v>31</v>
      </c>
    </row>
    <row r="118" spans="1:10" s="28" customFormat="1" x14ac:dyDescent="0.3">
      <c r="A118" s="29" t="s">
        <v>2164</v>
      </c>
      <c r="B118" s="30" t="s">
        <v>225</v>
      </c>
      <c r="C118" s="24" t="s">
        <v>226</v>
      </c>
      <c r="D118" s="86"/>
      <c r="E118" s="87"/>
      <c r="F118" s="88" t="s">
        <v>17</v>
      </c>
      <c r="G118" s="89"/>
      <c r="H118" s="64"/>
      <c r="I118" s="65"/>
      <c r="J118" s="66" t="s">
        <v>31</v>
      </c>
    </row>
    <row r="119" spans="1:10" s="28" customFormat="1" x14ac:dyDescent="0.3">
      <c r="A119" s="29" t="s">
        <v>2165</v>
      </c>
      <c r="B119" s="30" t="s">
        <v>228</v>
      </c>
      <c r="C119" s="24" t="s">
        <v>19</v>
      </c>
      <c r="D119" s="86"/>
      <c r="E119" s="87"/>
      <c r="F119" s="88">
        <v>1</v>
      </c>
      <c r="G119" s="89"/>
      <c r="H119" s="64"/>
      <c r="I119" s="65"/>
      <c r="J119" s="66" t="s">
        <v>31</v>
      </c>
    </row>
    <row r="120" spans="1:10" s="28" customFormat="1" x14ac:dyDescent="0.3">
      <c r="A120" s="29"/>
      <c r="B120" s="30"/>
      <c r="C120" s="24"/>
      <c r="D120" s="86"/>
      <c r="E120" s="87"/>
      <c r="F120" s="88"/>
      <c r="G120" s="89"/>
      <c r="H120" s="64"/>
      <c r="I120" s="65"/>
      <c r="J120" s="66"/>
    </row>
    <row r="121" spans="1:10" s="28" customFormat="1" x14ac:dyDescent="0.3">
      <c r="A121" s="67"/>
      <c r="B121" s="68"/>
      <c r="C121" s="69"/>
      <c r="D121" s="67"/>
      <c r="E121" s="70"/>
      <c r="F121" s="71"/>
      <c r="G121" s="72"/>
      <c r="H121" s="73"/>
      <c r="I121" s="74"/>
      <c r="J121" s="75"/>
    </row>
    <row r="122" spans="1:10" s="28" customFormat="1" x14ac:dyDescent="0.3">
      <c r="A122" s="76"/>
      <c r="B122" s="77"/>
      <c r="C122" s="78"/>
      <c r="D122" s="76"/>
      <c r="E122" s="79"/>
      <c r="F122" s="80"/>
      <c r="G122" s="81"/>
      <c r="H122" s="82"/>
      <c r="I122" s="83"/>
      <c r="J122" s="84"/>
    </row>
    <row r="123" spans="1:10" s="115" customFormat="1" ht="15.6" x14ac:dyDescent="0.3">
      <c r="A123" s="23" t="s">
        <v>2166</v>
      </c>
      <c r="B123" s="33" t="s">
        <v>409</v>
      </c>
      <c r="C123" s="116"/>
      <c r="D123" s="108"/>
      <c r="E123" s="109"/>
      <c r="F123" s="117"/>
      <c r="G123" s="118"/>
      <c r="H123" s="112"/>
      <c r="I123" s="113"/>
      <c r="J123" s="114"/>
    </row>
    <row r="124" spans="1:10" s="28" customFormat="1" x14ac:dyDescent="0.3">
      <c r="A124" s="29"/>
      <c r="B124" s="30"/>
      <c r="C124" s="24"/>
      <c r="D124" s="86"/>
      <c r="E124" s="87"/>
      <c r="F124" s="88"/>
      <c r="G124" s="89"/>
      <c r="H124" s="64"/>
      <c r="I124" s="65"/>
      <c r="J124" s="66"/>
    </row>
    <row r="125" spans="1:10" s="28" customFormat="1" x14ac:dyDescent="0.3">
      <c r="A125" s="29" t="s">
        <v>2167</v>
      </c>
      <c r="B125" s="30" t="s">
        <v>381</v>
      </c>
      <c r="C125" s="24" t="s">
        <v>19</v>
      </c>
      <c r="D125" s="90">
        <v>4</v>
      </c>
      <c r="E125" s="87" t="s">
        <v>16</v>
      </c>
      <c r="F125" s="88" t="s">
        <v>17</v>
      </c>
      <c r="G125" s="89"/>
      <c r="H125" s="64"/>
      <c r="I125" s="65">
        <f>D125*H125</f>
        <v>0</v>
      </c>
      <c r="J125" s="66" t="s">
        <v>358</v>
      </c>
    </row>
    <row r="126" spans="1:10" s="28" customFormat="1" x14ac:dyDescent="0.3">
      <c r="A126" s="29" t="s">
        <v>2168</v>
      </c>
      <c r="B126" s="30" t="s">
        <v>382</v>
      </c>
      <c r="C126" s="24" t="s">
        <v>19</v>
      </c>
      <c r="D126" s="86"/>
      <c r="E126" s="87"/>
      <c r="F126" s="88" t="s">
        <v>17</v>
      </c>
      <c r="G126" s="89"/>
      <c r="H126" s="64"/>
      <c r="I126" s="65"/>
      <c r="J126" s="66" t="s">
        <v>31</v>
      </c>
    </row>
    <row r="127" spans="1:10" s="28" customFormat="1" x14ac:dyDescent="0.3">
      <c r="A127" s="29" t="s">
        <v>2169</v>
      </c>
      <c r="B127" s="30" t="s">
        <v>404</v>
      </c>
      <c r="C127" s="24" t="s">
        <v>405</v>
      </c>
      <c r="D127" s="86"/>
      <c r="E127" s="87"/>
      <c r="F127" s="88" t="s">
        <v>17</v>
      </c>
      <c r="G127" s="89"/>
      <c r="H127" s="64"/>
      <c r="I127" s="65"/>
      <c r="J127" s="66" t="s">
        <v>31</v>
      </c>
    </row>
    <row r="128" spans="1:10" s="28" customFormat="1" x14ac:dyDescent="0.3">
      <c r="A128" s="29" t="s">
        <v>2170</v>
      </c>
      <c r="B128" s="30" t="s">
        <v>383</v>
      </c>
      <c r="C128" s="24" t="s">
        <v>19</v>
      </c>
      <c r="D128" s="86"/>
      <c r="E128" s="87"/>
      <c r="F128" s="88" t="s">
        <v>17</v>
      </c>
      <c r="G128" s="89"/>
      <c r="H128" s="64"/>
      <c r="I128" s="65"/>
      <c r="J128" s="66" t="s">
        <v>31</v>
      </c>
    </row>
    <row r="129" spans="1:10" s="28" customFormat="1" ht="26.4" x14ac:dyDescent="0.3">
      <c r="A129" s="29" t="s">
        <v>2171</v>
      </c>
      <c r="B129" s="30" t="s">
        <v>384</v>
      </c>
      <c r="C129" s="24" t="s">
        <v>19</v>
      </c>
      <c r="D129" s="86"/>
      <c r="E129" s="87"/>
      <c r="F129" s="88" t="s">
        <v>17</v>
      </c>
      <c r="G129" s="89"/>
      <c r="H129" s="64"/>
      <c r="I129" s="65"/>
      <c r="J129" s="66" t="s">
        <v>31</v>
      </c>
    </row>
    <row r="130" spans="1:10" s="28" customFormat="1" x14ac:dyDescent="0.3">
      <c r="A130" s="29" t="s">
        <v>2172</v>
      </c>
      <c r="B130" s="30" t="s">
        <v>181</v>
      </c>
      <c r="C130" s="24" t="s">
        <v>182</v>
      </c>
      <c r="D130" s="86"/>
      <c r="E130" s="87" t="s">
        <v>26</v>
      </c>
      <c r="F130" s="88" t="s">
        <v>17</v>
      </c>
      <c r="G130" s="89"/>
      <c r="H130" s="64"/>
      <c r="I130" s="65"/>
      <c r="J130" s="66" t="s">
        <v>31</v>
      </c>
    </row>
    <row r="131" spans="1:10" s="28" customFormat="1" x14ac:dyDescent="0.3">
      <c r="A131" s="29" t="s">
        <v>2173</v>
      </c>
      <c r="B131" s="30" t="s">
        <v>183</v>
      </c>
      <c r="C131" s="24" t="s">
        <v>19</v>
      </c>
      <c r="D131" s="86"/>
      <c r="E131" s="87"/>
      <c r="F131" s="88" t="s">
        <v>17</v>
      </c>
      <c r="G131" s="48"/>
      <c r="H131" s="64"/>
      <c r="I131" s="65"/>
      <c r="J131" s="66" t="s">
        <v>31</v>
      </c>
    </row>
    <row r="132" spans="1:10" s="28" customFormat="1" x14ac:dyDescent="0.3">
      <c r="A132" s="29" t="s">
        <v>2174</v>
      </c>
      <c r="B132" s="30" t="s">
        <v>184</v>
      </c>
      <c r="C132" s="24" t="s">
        <v>19</v>
      </c>
      <c r="D132" s="86"/>
      <c r="E132" s="87"/>
      <c r="F132" s="88" t="s">
        <v>17</v>
      </c>
      <c r="G132" s="89"/>
      <c r="H132" s="64"/>
      <c r="I132" s="65"/>
      <c r="J132" s="66" t="s">
        <v>31</v>
      </c>
    </row>
    <row r="133" spans="1:10" s="28" customFormat="1" ht="26.4" x14ac:dyDescent="0.3">
      <c r="A133" s="29" t="s">
        <v>2175</v>
      </c>
      <c r="B133" s="30" t="s">
        <v>185</v>
      </c>
      <c r="C133" s="24" t="s">
        <v>19</v>
      </c>
      <c r="D133" s="86"/>
      <c r="E133" s="87"/>
      <c r="F133" s="88" t="s">
        <v>17</v>
      </c>
      <c r="G133" s="89"/>
      <c r="H133" s="64"/>
      <c r="I133" s="65"/>
      <c r="J133" s="66" t="s">
        <v>31</v>
      </c>
    </row>
    <row r="134" spans="1:10" s="28" customFormat="1" x14ac:dyDescent="0.3">
      <c r="A134" s="29" t="s">
        <v>2176</v>
      </c>
      <c r="B134" s="30" t="s">
        <v>385</v>
      </c>
      <c r="C134" s="35"/>
      <c r="D134" s="86"/>
      <c r="E134" s="87" t="s">
        <v>188</v>
      </c>
      <c r="F134" s="88"/>
      <c r="G134" s="89"/>
      <c r="H134" s="64"/>
      <c r="I134" s="65"/>
      <c r="J134" s="66" t="s">
        <v>31</v>
      </c>
    </row>
    <row r="135" spans="1:10" s="28" customFormat="1" x14ac:dyDescent="0.3">
      <c r="A135" s="29" t="s">
        <v>2177</v>
      </c>
      <c r="B135" s="30" t="s">
        <v>194</v>
      </c>
      <c r="C135" s="24" t="s">
        <v>19</v>
      </c>
      <c r="D135" s="86"/>
      <c r="E135" s="87"/>
      <c r="F135" s="88" t="s">
        <v>17</v>
      </c>
      <c r="G135" s="89"/>
      <c r="H135" s="64"/>
      <c r="I135" s="65"/>
      <c r="J135" s="66" t="s">
        <v>31</v>
      </c>
    </row>
    <row r="136" spans="1:10" s="28" customFormat="1" x14ac:dyDescent="0.3">
      <c r="A136" s="29" t="s">
        <v>2178</v>
      </c>
      <c r="B136" s="30" t="s">
        <v>195</v>
      </c>
      <c r="C136" s="24" t="s">
        <v>19</v>
      </c>
      <c r="D136" s="86"/>
      <c r="E136" s="87"/>
      <c r="F136" s="88">
        <v>1</v>
      </c>
      <c r="G136" s="89"/>
      <c r="H136" s="64"/>
      <c r="I136" s="65"/>
      <c r="J136" s="66" t="s">
        <v>31</v>
      </c>
    </row>
    <row r="137" spans="1:10" s="28" customFormat="1" x14ac:dyDescent="0.3">
      <c r="A137" s="29" t="s">
        <v>2179</v>
      </c>
      <c r="B137" s="30" t="s">
        <v>196</v>
      </c>
      <c r="C137" s="24" t="s">
        <v>19</v>
      </c>
      <c r="D137" s="86"/>
      <c r="E137" s="87"/>
      <c r="F137" s="88">
        <v>1</v>
      </c>
      <c r="G137" s="89"/>
      <c r="H137" s="64"/>
      <c r="I137" s="65"/>
      <c r="J137" s="66" t="s">
        <v>31</v>
      </c>
    </row>
    <row r="138" spans="1:10" s="28" customFormat="1" x14ac:dyDescent="0.3">
      <c r="A138" s="29" t="s">
        <v>2180</v>
      </c>
      <c r="B138" s="30" t="s">
        <v>197</v>
      </c>
      <c r="C138" s="24" t="s">
        <v>19</v>
      </c>
      <c r="D138" s="86"/>
      <c r="E138" s="87"/>
      <c r="F138" s="88">
        <v>1</v>
      </c>
      <c r="G138" s="89"/>
      <c r="H138" s="64"/>
      <c r="I138" s="65"/>
      <c r="J138" s="66" t="s">
        <v>31</v>
      </c>
    </row>
    <row r="139" spans="1:10" s="28" customFormat="1" x14ac:dyDescent="0.3">
      <c r="A139" s="29" t="s">
        <v>2181</v>
      </c>
      <c r="B139" s="30" t="s">
        <v>198</v>
      </c>
      <c r="C139" s="24" t="s">
        <v>19</v>
      </c>
      <c r="D139" s="86"/>
      <c r="E139" s="87"/>
      <c r="F139" s="88" t="s">
        <v>17</v>
      </c>
      <c r="G139" s="89"/>
      <c r="H139" s="64"/>
      <c r="I139" s="65"/>
      <c r="J139" s="66" t="s">
        <v>31</v>
      </c>
    </row>
    <row r="140" spans="1:10" s="28" customFormat="1" x14ac:dyDescent="0.3">
      <c r="A140" s="29" t="s">
        <v>2182</v>
      </c>
      <c r="B140" s="30" t="s">
        <v>199</v>
      </c>
      <c r="C140" s="24" t="s">
        <v>19</v>
      </c>
      <c r="D140" s="86"/>
      <c r="E140" s="87"/>
      <c r="F140" s="88" t="s">
        <v>17</v>
      </c>
      <c r="G140" s="89"/>
      <c r="H140" s="64"/>
      <c r="I140" s="65"/>
      <c r="J140" s="66" t="s">
        <v>31</v>
      </c>
    </row>
    <row r="141" spans="1:10" s="28" customFormat="1" ht="26.4" x14ac:dyDescent="0.3">
      <c r="A141" s="29" t="s">
        <v>2183</v>
      </c>
      <c r="B141" s="30" t="s">
        <v>200</v>
      </c>
      <c r="C141" s="24" t="s">
        <v>19</v>
      </c>
      <c r="D141" s="86"/>
      <c r="E141" s="87"/>
      <c r="F141" s="88" t="s">
        <v>17</v>
      </c>
      <c r="G141" s="89"/>
      <c r="H141" s="64"/>
      <c r="I141" s="65"/>
      <c r="J141" s="66" t="s">
        <v>31</v>
      </c>
    </row>
    <row r="142" spans="1:10" s="28" customFormat="1" x14ac:dyDescent="0.3">
      <c r="A142" s="29" t="s">
        <v>2184</v>
      </c>
      <c r="B142" s="30" t="s">
        <v>202</v>
      </c>
      <c r="C142" s="24" t="s">
        <v>19</v>
      </c>
      <c r="D142" s="86"/>
      <c r="E142" s="87"/>
      <c r="F142" s="88" t="s">
        <v>17</v>
      </c>
      <c r="G142" s="89"/>
      <c r="H142" s="64"/>
      <c r="I142" s="65"/>
      <c r="J142" s="66" t="s">
        <v>31</v>
      </c>
    </row>
    <row r="143" spans="1:10" s="28" customFormat="1" x14ac:dyDescent="0.3">
      <c r="A143" s="29" t="s">
        <v>2185</v>
      </c>
      <c r="B143" s="30" t="s">
        <v>203</v>
      </c>
      <c r="C143" s="24" t="s">
        <v>19</v>
      </c>
      <c r="D143" s="86"/>
      <c r="E143" s="87"/>
      <c r="F143" s="88" t="s">
        <v>17</v>
      </c>
      <c r="G143" s="89"/>
      <c r="H143" s="64"/>
      <c r="I143" s="65"/>
      <c r="J143" s="66" t="s">
        <v>31</v>
      </c>
    </row>
    <row r="144" spans="1:10" s="28" customFormat="1" x14ac:dyDescent="0.3">
      <c r="A144" s="29" t="s">
        <v>2186</v>
      </c>
      <c r="B144" s="30" t="s">
        <v>205</v>
      </c>
      <c r="C144" s="24" t="s">
        <v>19</v>
      </c>
      <c r="D144" s="86"/>
      <c r="E144" s="87"/>
      <c r="F144" s="88" t="s">
        <v>17</v>
      </c>
      <c r="G144" s="89"/>
      <c r="H144" s="64"/>
      <c r="I144" s="65"/>
      <c r="J144" s="49" t="s">
        <v>206</v>
      </c>
    </row>
    <row r="145" spans="1:10" s="28" customFormat="1" x14ac:dyDescent="0.3">
      <c r="A145" s="29" t="s">
        <v>2187</v>
      </c>
      <c r="B145" s="30" t="s">
        <v>207</v>
      </c>
      <c r="C145" s="24" t="s">
        <v>19</v>
      </c>
      <c r="D145" s="86"/>
      <c r="E145" s="87"/>
      <c r="F145" s="88" t="s">
        <v>17</v>
      </c>
      <c r="G145" s="89"/>
      <c r="H145" s="64"/>
      <c r="I145" s="65"/>
      <c r="J145" s="66" t="s">
        <v>31</v>
      </c>
    </row>
    <row r="146" spans="1:10" s="28" customFormat="1" x14ac:dyDescent="0.3">
      <c r="A146" s="29" t="s">
        <v>2188</v>
      </c>
      <c r="B146" s="30" t="s">
        <v>208</v>
      </c>
      <c r="C146" s="24" t="s">
        <v>19</v>
      </c>
      <c r="D146" s="86"/>
      <c r="E146" s="26" t="s">
        <v>27</v>
      </c>
      <c r="F146" s="27">
        <v>5</v>
      </c>
      <c r="G146" s="89"/>
      <c r="H146" s="64"/>
      <c r="I146" s="65"/>
      <c r="J146" s="66" t="s">
        <v>31</v>
      </c>
    </row>
    <row r="147" spans="1:10" s="28" customFormat="1" x14ac:dyDescent="0.3">
      <c r="A147" s="29" t="s">
        <v>2189</v>
      </c>
      <c r="B147" s="30" t="s">
        <v>209</v>
      </c>
      <c r="C147" s="24" t="s">
        <v>19</v>
      </c>
      <c r="D147" s="86"/>
      <c r="E147" s="87"/>
      <c r="F147" s="88">
        <v>10</v>
      </c>
      <c r="G147" s="89"/>
      <c r="H147" s="64"/>
      <c r="I147" s="65"/>
      <c r="J147" s="66" t="s">
        <v>31</v>
      </c>
    </row>
    <row r="148" spans="1:10" s="28" customFormat="1" x14ac:dyDescent="0.3">
      <c r="A148" s="29" t="s">
        <v>2190</v>
      </c>
      <c r="B148" s="30" t="s">
        <v>211</v>
      </c>
      <c r="C148" s="24" t="s">
        <v>19</v>
      </c>
      <c r="D148" s="86"/>
      <c r="E148" s="87"/>
      <c r="F148" s="88" t="s">
        <v>17</v>
      </c>
      <c r="G148" s="89"/>
      <c r="H148" s="64"/>
      <c r="I148" s="65"/>
      <c r="J148" s="66" t="s">
        <v>31</v>
      </c>
    </row>
    <row r="149" spans="1:10" s="28" customFormat="1" x14ac:dyDescent="0.3">
      <c r="A149" s="29" t="s">
        <v>2191</v>
      </c>
      <c r="B149" s="30" t="s">
        <v>212</v>
      </c>
      <c r="C149" s="24" t="s">
        <v>213</v>
      </c>
      <c r="D149" s="86"/>
      <c r="E149" s="26" t="s">
        <v>27</v>
      </c>
      <c r="F149" s="88" t="s">
        <v>17</v>
      </c>
      <c r="G149" s="89"/>
      <c r="H149" s="64"/>
      <c r="I149" s="65"/>
      <c r="J149" s="66" t="s">
        <v>31</v>
      </c>
    </row>
    <row r="150" spans="1:10" s="28" customFormat="1" ht="26.4" x14ac:dyDescent="0.3">
      <c r="A150" s="29" t="s">
        <v>2192</v>
      </c>
      <c r="B150" s="30" t="s">
        <v>214</v>
      </c>
      <c r="C150" s="24" t="s">
        <v>215</v>
      </c>
      <c r="D150" s="86"/>
      <c r="E150" s="26" t="s">
        <v>27</v>
      </c>
      <c r="F150" s="88" t="s">
        <v>17</v>
      </c>
      <c r="G150" s="89"/>
      <c r="H150" s="64"/>
      <c r="I150" s="65"/>
      <c r="J150" s="66" t="s">
        <v>31</v>
      </c>
    </row>
    <row r="151" spans="1:10" s="28" customFormat="1" x14ac:dyDescent="0.3">
      <c r="A151" s="29" t="s">
        <v>2193</v>
      </c>
      <c r="B151" s="30" t="s">
        <v>216</v>
      </c>
      <c r="C151" s="24" t="s">
        <v>217</v>
      </c>
      <c r="D151" s="86"/>
      <c r="E151" s="26" t="s">
        <v>27</v>
      </c>
      <c r="F151" s="88" t="s">
        <v>17</v>
      </c>
      <c r="G151" s="89"/>
      <c r="H151" s="64"/>
      <c r="I151" s="65"/>
      <c r="J151" s="66" t="s">
        <v>31</v>
      </c>
    </row>
    <row r="152" spans="1:10" s="28" customFormat="1" x14ac:dyDescent="0.3">
      <c r="A152" s="29" t="s">
        <v>2194</v>
      </c>
      <c r="B152" s="30" t="s">
        <v>218</v>
      </c>
      <c r="C152" s="24" t="s">
        <v>386</v>
      </c>
      <c r="D152" s="86"/>
      <c r="E152" s="26" t="s">
        <v>219</v>
      </c>
      <c r="F152" s="88" t="s">
        <v>17</v>
      </c>
      <c r="G152" s="89"/>
      <c r="H152" s="64"/>
      <c r="I152" s="65"/>
      <c r="J152" s="66" t="s">
        <v>31</v>
      </c>
    </row>
    <row r="153" spans="1:10" s="28" customFormat="1" x14ac:dyDescent="0.3">
      <c r="A153" s="29" t="s">
        <v>2195</v>
      </c>
      <c r="B153" s="30" t="s">
        <v>220</v>
      </c>
      <c r="C153" s="24" t="s">
        <v>387</v>
      </c>
      <c r="D153" s="86"/>
      <c r="E153" s="26" t="s">
        <v>219</v>
      </c>
      <c r="F153" s="88" t="s">
        <v>17</v>
      </c>
      <c r="G153" s="89"/>
      <c r="H153" s="64"/>
      <c r="I153" s="65"/>
      <c r="J153" s="66" t="s">
        <v>31</v>
      </c>
    </row>
    <row r="154" spans="1:10" s="28" customFormat="1" x14ac:dyDescent="0.3">
      <c r="A154" s="29" t="s">
        <v>2196</v>
      </c>
      <c r="B154" s="30" t="s">
        <v>221</v>
      </c>
      <c r="C154" s="24" t="s">
        <v>19</v>
      </c>
      <c r="D154" s="86"/>
      <c r="E154" s="87"/>
      <c r="F154" s="88" t="s">
        <v>17</v>
      </c>
      <c r="G154" s="89"/>
      <c r="H154" s="64"/>
      <c r="I154" s="65"/>
      <c r="J154" s="66" t="s">
        <v>31</v>
      </c>
    </row>
    <row r="155" spans="1:10" s="28" customFormat="1" ht="52.8" x14ac:dyDescent="0.3">
      <c r="A155" s="29" t="s">
        <v>2197</v>
      </c>
      <c r="B155" s="30" t="s">
        <v>222</v>
      </c>
      <c r="C155" s="24" t="s">
        <v>19</v>
      </c>
      <c r="D155" s="86"/>
      <c r="E155" s="87"/>
      <c r="F155" s="88">
        <v>10</v>
      </c>
      <c r="G155" s="89"/>
      <c r="H155" s="64"/>
      <c r="I155" s="65"/>
      <c r="J155" s="66" t="s">
        <v>31</v>
      </c>
    </row>
    <row r="156" spans="1:10" s="28" customFormat="1" x14ac:dyDescent="0.3">
      <c r="A156" s="29" t="s">
        <v>2198</v>
      </c>
      <c r="B156" s="30" t="s">
        <v>223</v>
      </c>
      <c r="C156" s="24" t="s">
        <v>224</v>
      </c>
      <c r="D156" s="86"/>
      <c r="E156" s="87"/>
      <c r="F156" s="88" t="s">
        <v>17</v>
      </c>
      <c r="G156" s="89"/>
      <c r="H156" s="64"/>
      <c r="I156" s="65"/>
      <c r="J156" s="66" t="s">
        <v>31</v>
      </c>
    </row>
    <row r="157" spans="1:10" s="28" customFormat="1" x14ac:dyDescent="0.3">
      <c r="A157" s="29" t="s">
        <v>2199</v>
      </c>
      <c r="B157" s="30" t="s">
        <v>225</v>
      </c>
      <c r="C157" s="24" t="s">
        <v>226</v>
      </c>
      <c r="D157" s="86"/>
      <c r="E157" s="87"/>
      <c r="F157" s="88" t="s">
        <v>17</v>
      </c>
      <c r="G157" s="89"/>
      <c r="H157" s="64"/>
      <c r="I157" s="65"/>
      <c r="J157" s="66" t="s">
        <v>31</v>
      </c>
    </row>
    <row r="158" spans="1:10" s="28" customFormat="1" x14ac:dyDescent="0.3">
      <c r="A158" s="29" t="s">
        <v>2200</v>
      </c>
      <c r="B158" s="30" t="s">
        <v>228</v>
      </c>
      <c r="C158" s="24" t="s">
        <v>19</v>
      </c>
      <c r="D158" s="86"/>
      <c r="E158" s="87"/>
      <c r="F158" s="88">
        <v>1</v>
      </c>
      <c r="G158" s="89"/>
      <c r="H158" s="64"/>
      <c r="I158" s="65"/>
      <c r="J158" s="66" t="s">
        <v>31</v>
      </c>
    </row>
    <row r="159" spans="1:10" s="28" customFormat="1" x14ac:dyDescent="0.3">
      <c r="A159" s="29" t="s">
        <v>2201</v>
      </c>
      <c r="B159" s="30" t="s">
        <v>388</v>
      </c>
      <c r="C159" s="24" t="s">
        <v>19</v>
      </c>
      <c r="D159" s="86"/>
      <c r="E159" s="87"/>
      <c r="F159" s="88" t="s">
        <v>17</v>
      </c>
      <c r="G159" s="89"/>
      <c r="H159" s="64"/>
      <c r="I159" s="65"/>
      <c r="J159" s="66" t="s">
        <v>31</v>
      </c>
    </row>
    <row r="160" spans="1:10" s="28" customFormat="1" ht="26.4" x14ac:dyDescent="0.3">
      <c r="A160" s="29" t="s">
        <v>2202</v>
      </c>
      <c r="B160" s="30" t="s">
        <v>389</v>
      </c>
      <c r="C160" s="24" t="s">
        <v>19</v>
      </c>
      <c r="D160" s="86"/>
      <c r="E160" s="26"/>
      <c r="F160" s="88" t="s">
        <v>17</v>
      </c>
      <c r="G160" s="89"/>
      <c r="H160" s="64"/>
      <c r="I160" s="65"/>
      <c r="J160" s="66" t="s">
        <v>31</v>
      </c>
    </row>
    <row r="161" spans="1:10" s="28" customFormat="1" x14ac:dyDescent="0.3">
      <c r="A161" s="29" t="s">
        <v>2203</v>
      </c>
      <c r="B161" s="30" t="s">
        <v>391</v>
      </c>
      <c r="C161" s="24" t="s">
        <v>19</v>
      </c>
      <c r="D161" s="86"/>
      <c r="E161" s="26"/>
      <c r="F161" s="88" t="s">
        <v>17</v>
      </c>
      <c r="G161" s="89"/>
      <c r="H161" s="64"/>
      <c r="I161" s="65"/>
      <c r="J161" s="66" t="s">
        <v>31</v>
      </c>
    </row>
    <row r="162" spans="1:10" s="28" customFormat="1" x14ac:dyDescent="0.3">
      <c r="A162" s="29" t="s">
        <v>2204</v>
      </c>
      <c r="B162" s="30" t="s">
        <v>392</v>
      </c>
      <c r="C162" s="24" t="s">
        <v>19</v>
      </c>
      <c r="D162" s="86"/>
      <c r="E162" s="26"/>
      <c r="F162" s="88" t="s">
        <v>17</v>
      </c>
      <c r="G162" s="89"/>
      <c r="H162" s="64"/>
      <c r="I162" s="65"/>
      <c r="J162" s="66" t="s">
        <v>31</v>
      </c>
    </row>
    <row r="163" spans="1:10" s="28" customFormat="1" ht="26.4" x14ac:dyDescent="0.3">
      <c r="A163" s="29" t="s">
        <v>2205</v>
      </c>
      <c r="B163" s="30" t="s">
        <v>397</v>
      </c>
      <c r="C163" s="24" t="s">
        <v>19</v>
      </c>
      <c r="D163" s="90">
        <v>4</v>
      </c>
      <c r="E163" s="87" t="s">
        <v>33</v>
      </c>
      <c r="F163" s="27" t="s">
        <v>17</v>
      </c>
      <c r="G163" s="89"/>
      <c r="H163" s="64"/>
      <c r="I163" s="65">
        <f>D163*H163</f>
        <v>0</v>
      </c>
      <c r="J163" s="66" t="s">
        <v>358</v>
      </c>
    </row>
    <row r="164" spans="1:10" s="28" customFormat="1" x14ac:dyDescent="0.3">
      <c r="A164" s="29" t="s">
        <v>2206</v>
      </c>
      <c r="B164" s="30" t="s">
        <v>398</v>
      </c>
      <c r="C164" s="24" t="s">
        <v>19</v>
      </c>
      <c r="D164" s="90">
        <v>4</v>
      </c>
      <c r="E164" s="87" t="s">
        <v>16</v>
      </c>
      <c r="F164" s="27" t="s">
        <v>17</v>
      </c>
      <c r="G164" s="89"/>
      <c r="H164" s="64"/>
      <c r="I164" s="65">
        <f>D164*H164</f>
        <v>0</v>
      </c>
      <c r="J164" s="66" t="s">
        <v>358</v>
      </c>
    </row>
    <row r="165" spans="1:10" s="28" customFormat="1" ht="39.6" x14ac:dyDescent="0.3">
      <c r="A165" s="29" t="s">
        <v>2207</v>
      </c>
      <c r="B165" s="30" t="s">
        <v>399</v>
      </c>
      <c r="C165" s="24" t="s">
        <v>19</v>
      </c>
      <c r="D165" s="90">
        <v>4</v>
      </c>
      <c r="E165" s="87" t="s">
        <v>16</v>
      </c>
      <c r="F165" s="27" t="s">
        <v>17</v>
      </c>
      <c r="G165" s="89"/>
      <c r="H165" s="64"/>
      <c r="I165" s="65">
        <f>D165*H165</f>
        <v>0</v>
      </c>
      <c r="J165" s="66" t="s">
        <v>358</v>
      </c>
    </row>
    <row r="166" spans="1:10" s="28" customFormat="1" x14ac:dyDescent="0.3">
      <c r="A166" s="29" t="s">
        <v>2208</v>
      </c>
      <c r="B166" s="30" t="s">
        <v>393</v>
      </c>
      <c r="C166" s="24" t="s">
        <v>19</v>
      </c>
      <c r="D166" s="86"/>
      <c r="E166" s="26"/>
      <c r="F166" s="88" t="s">
        <v>17</v>
      </c>
      <c r="G166" s="89"/>
      <c r="H166" s="64"/>
      <c r="I166" s="65"/>
      <c r="J166" s="66" t="s">
        <v>31</v>
      </c>
    </row>
    <row r="167" spans="1:10" s="28" customFormat="1" x14ac:dyDescent="0.3">
      <c r="A167" s="29" t="s">
        <v>2209</v>
      </c>
      <c r="B167" s="30" t="s">
        <v>390</v>
      </c>
      <c r="C167" s="24" t="s">
        <v>30</v>
      </c>
      <c r="D167" s="86"/>
      <c r="E167" s="87"/>
      <c r="F167" s="88">
        <v>1</v>
      </c>
      <c r="G167" s="89"/>
      <c r="H167" s="64"/>
      <c r="I167" s="65"/>
      <c r="J167" s="66" t="s">
        <v>31</v>
      </c>
    </row>
    <row r="168" spans="1:10" s="28" customFormat="1" x14ac:dyDescent="0.3">
      <c r="A168" s="29" t="s">
        <v>2210</v>
      </c>
      <c r="B168" s="30" t="s">
        <v>394</v>
      </c>
      <c r="C168" s="24" t="s">
        <v>19</v>
      </c>
      <c r="D168" s="86"/>
      <c r="E168" s="26"/>
      <c r="F168" s="88" t="s">
        <v>17</v>
      </c>
      <c r="G168" s="89"/>
      <c r="H168" s="64"/>
      <c r="I168" s="65"/>
      <c r="J168" s="66" t="s">
        <v>31</v>
      </c>
    </row>
    <row r="169" spans="1:10" s="28" customFormat="1" x14ac:dyDescent="0.3">
      <c r="A169" s="29" t="s">
        <v>2211</v>
      </c>
      <c r="B169" s="30" t="s">
        <v>395</v>
      </c>
      <c r="C169" s="24" t="s">
        <v>19</v>
      </c>
      <c r="D169" s="86"/>
      <c r="E169" s="26"/>
      <c r="F169" s="88" t="s">
        <v>17</v>
      </c>
      <c r="G169" s="89"/>
      <c r="H169" s="64"/>
      <c r="I169" s="65"/>
      <c r="J169" s="66" t="s">
        <v>31</v>
      </c>
    </row>
    <row r="170" spans="1:10" s="28" customFormat="1" x14ac:dyDescent="0.3">
      <c r="A170" s="29" t="s">
        <v>2212</v>
      </c>
      <c r="B170" s="30" t="s">
        <v>396</v>
      </c>
      <c r="C170" s="24" t="s">
        <v>19</v>
      </c>
      <c r="D170" s="86"/>
      <c r="E170" s="26"/>
      <c r="F170" s="88" t="s">
        <v>17</v>
      </c>
      <c r="G170" s="89"/>
      <c r="H170" s="64"/>
      <c r="I170" s="65"/>
      <c r="J170" s="66" t="s">
        <v>31</v>
      </c>
    </row>
    <row r="171" spans="1:10" s="28" customFormat="1" ht="26.4" x14ac:dyDescent="0.3">
      <c r="A171" s="29" t="s">
        <v>2213</v>
      </c>
      <c r="B171" s="30" t="s">
        <v>252</v>
      </c>
      <c r="C171" s="24" t="s">
        <v>19</v>
      </c>
      <c r="D171" s="86"/>
      <c r="E171" s="87"/>
      <c r="F171" s="88" t="s">
        <v>17</v>
      </c>
      <c r="G171" s="89"/>
      <c r="H171" s="64"/>
      <c r="I171" s="65"/>
      <c r="J171" s="66" t="s">
        <v>31</v>
      </c>
    </row>
    <row r="172" spans="1:10" s="28" customFormat="1" x14ac:dyDescent="0.3">
      <c r="A172" s="29" t="s">
        <v>2214</v>
      </c>
      <c r="B172" s="30" t="s">
        <v>401</v>
      </c>
      <c r="C172" s="24" t="s">
        <v>318</v>
      </c>
      <c r="D172" s="86"/>
      <c r="E172" s="87"/>
      <c r="F172" s="27" t="s">
        <v>17</v>
      </c>
      <c r="G172" s="89"/>
      <c r="H172" s="64"/>
      <c r="I172" s="65"/>
      <c r="J172" s="66" t="s">
        <v>31</v>
      </c>
    </row>
    <row r="173" spans="1:10" s="28" customFormat="1" x14ac:dyDescent="0.3">
      <c r="A173" s="29" t="s">
        <v>2215</v>
      </c>
      <c r="B173" s="30" t="s">
        <v>322</v>
      </c>
      <c r="C173" s="24" t="s">
        <v>400</v>
      </c>
      <c r="D173" s="86"/>
      <c r="E173" s="87"/>
      <c r="F173" s="27" t="s">
        <v>17</v>
      </c>
      <c r="G173" s="89"/>
      <c r="H173" s="64"/>
      <c r="I173" s="65"/>
      <c r="J173" s="66" t="s">
        <v>31</v>
      </c>
    </row>
    <row r="174" spans="1:10" s="28" customFormat="1" x14ac:dyDescent="0.3">
      <c r="A174" s="29"/>
      <c r="B174" s="30"/>
      <c r="C174" s="24"/>
      <c r="D174" s="86"/>
      <c r="E174" s="87"/>
      <c r="F174" s="88"/>
      <c r="G174" s="89"/>
      <c r="H174" s="64"/>
      <c r="I174" s="65"/>
      <c r="J174" s="66"/>
    </row>
    <row r="175" spans="1:10" s="28" customFormat="1" x14ac:dyDescent="0.3">
      <c r="A175" s="67"/>
      <c r="B175" s="68"/>
      <c r="C175" s="69"/>
      <c r="D175" s="67"/>
      <c r="E175" s="70"/>
      <c r="F175" s="71"/>
      <c r="G175" s="72"/>
      <c r="H175" s="73"/>
      <c r="I175" s="74"/>
      <c r="J175" s="75"/>
    </row>
    <row r="176" spans="1:10" s="28" customFormat="1" x14ac:dyDescent="0.3">
      <c r="A176" s="76"/>
      <c r="B176" s="77"/>
      <c r="C176" s="78"/>
      <c r="D176" s="76"/>
      <c r="E176" s="79"/>
      <c r="F176" s="80"/>
      <c r="G176" s="81"/>
      <c r="H176" s="82"/>
      <c r="I176" s="83"/>
      <c r="J176" s="84"/>
    </row>
    <row r="177" spans="1:10" s="115" customFormat="1" ht="15.6" x14ac:dyDescent="0.3">
      <c r="A177" s="23" t="s">
        <v>2216</v>
      </c>
      <c r="B177" s="33" t="s">
        <v>410</v>
      </c>
      <c r="C177" s="116"/>
      <c r="D177" s="108"/>
      <c r="E177" s="109"/>
      <c r="F177" s="117"/>
      <c r="G177" s="118"/>
      <c r="H177" s="112"/>
      <c r="I177" s="113"/>
      <c r="J177" s="114"/>
    </row>
    <row r="178" spans="1:10" s="28" customFormat="1" x14ac:dyDescent="0.3">
      <c r="A178" s="29"/>
      <c r="B178" s="30"/>
      <c r="C178" s="24"/>
      <c r="D178" s="86"/>
      <c r="E178" s="87"/>
      <c r="F178" s="88"/>
      <c r="G178" s="89"/>
      <c r="H178" s="64"/>
      <c r="I178" s="65"/>
      <c r="J178" s="66"/>
    </row>
    <row r="179" spans="1:10" s="28" customFormat="1" x14ac:dyDescent="0.3">
      <c r="A179" s="29" t="s">
        <v>2217</v>
      </c>
      <c r="B179" s="30" t="s">
        <v>381</v>
      </c>
      <c r="C179" s="24" t="s">
        <v>19</v>
      </c>
      <c r="D179" s="90">
        <v>5</v>
      </c>
      <c r="E179" s="87" t="s">
        <v>16</v>
      </c>
      <c r="F179" s="88" t="s">
        <v>17</v>
      </c>
      <c r="G179" s="89"/>
      <c r="H179" s="64"/>
      <c r="I179" s="65">
        <f>D179*H179</f>
        <v>0</v>
      </c>
      <c r="J179" s="66" t="s">
        <v>358</v>
      </c>
    </row>
    <row r="180" spans="1:10" s="28" customFormat="1" x14ac:dyDescent="0.3">
      <c r="A180" s="29" t="s">
        <v>2218</v>
      </c>
      <c r="B180" s="30" t="s">
        <v>382</v>
      </c>
      <c r="C180" s="24" t="s">
        <v>19</v>
      </c>
      <c r="D180" s="86"/>
      <c r="E180" s="87"/>
      <c r="F180" s="88" t="s">
        <v>17</v>
      </c>
      <c r="G180" s="89"/>
      <c r="H180" s="64"/>
      <c r="I180" s="65"/>
      <c r="J180" s="66" t="s">
        <v>31</v>
      </c>
    </row>
    <row r="181" spans="1:10" s="28" customFormat="1" x14ac:dyDescent="0.3">
      <c r="A181" s="29" t="s">
        <v>2219</v>
      </c>
      <c r="B181" s="30" t="s">
        <v>404</v>
      </c>
      <c r="C181" s="24" t="s">
        <v>406</v>
      </c>
      <c r="D181" s="86"/>
      <c r="E181" s="87"/>
      <c r="F181" s="88" t="s">
        <v>17</v>
      </c>
      <c r="G181" s="89"/>
      <c r="H181" s="64"/>
      <c r="I181" s="65"/>
      <c r="J181" s="66" t="s">
        <v>31</v>
      </c>
    </row>
    <row r="182" spans="1:10" s="28" customFormat="1" x14ac:dyDescent="0.3">
      <c r="A182" s="29" t="s">
        <v>2220</v>
      </c>
      <c r="B182" s="30" t="s">
        <v>383</v>
      </c>
      <c r="C182" s="24" t="s">
        <v>19</v>
      </c>
      <c r="D182" s="86"/>
      <c r="E182" s="87"/>
      <c r="F182" s="88" t="s">
        <v>17</v>
      </c>
      <c r="G182" s="89"/>
      <c r="H182" s="64"/>
      <c r="I182" s="65"/>
      <c r="J182" s="66" t="s">
        <v>31</v>
      </c>
    </row>
    <row r="183" spans="1:10" s="28" customFormat="1" ht="26.4" x14ac:dyDescent="0.3">
      <c r="A183" s="29" t="s">
        <v>2221</v>
      </c>
      <c r="B183" s="30" t="s">
        <v>384</v>
      </c>
      <c r="C183" s="24" t="s">
        <v>19</v>
      </c>
      <c r="D183" s="86"/>
      <c r="E183" s="87"/>
      <c r="F183" s="88" t="s">
        <v>17</v>
      </c>
      <c r="G183" s="89"/>
      <c r="H183" s="64"/>
      <c r="I183" s="65"/>
      <c r="J183" s="66" t="s">
        <v>31</v>
      </c>
    </row>
    <row r="184" spans="1:10" s="28" customFormat="1" x14ac:dyDescent="0.3">
      <c r="A184" s="29" t="s">
        <v>2222</v>
      </c>
      <c r="B184" s="30" t="s">
        <v>181</v>
      </c>
      <c r="C184" s="24" t="s">
        <v>182</v>
      </c>
      <c r="D184" s="86"/>
      <c r="E184" s="87" t="s">
        <v>26</v>
      </c>
      <c r="F184" s="88" t="s">
        <v>17</v>
      </c>
      <c r="G184" s="89"/>
      <c r="H184" s="64"/>
      <c r="I184" s="65"/>
      <c r="J184" s="66" t="s">
        <v>31</v>
      </c>
    </row>
    <row r="185" spans="1:10" s="28" customFormat="1" x14ac:dyDescent="0.3">
      <c r="A185" s="29" t="s">
        <v>2223</v>
      </c>
      <c r="B185" s="30" t="s">
        <v>183</v>
      </c>
      <c r="C185" s="24" t="s">
        <v>19</v>
      </c>
      <c r="D185" s="86"/>
      <c r="E185" s="87"/>
      <c r="F185" s="88" t="s">
        <v>17</v>
      </c>
      <c r="G185" s="48"/>
      <c r="H185" s="64"/>
      <c r="I185" s="65"/>
      <c r="J185" s="66" t="s">
        <v>31</v>
      </c>
    </row>
    <row r="186" spans="1:10" s="28" customFormat="1" x14ac:dyDescent="0.3">
      <c r="A186" s="29" t="s">
        <v>2224</v>
      </c>
      <c r="B186" s="30" t="s">
        <v>184</v>
      </c>
      <c r="C186" s="24" t="s">
        <v>19</v>
      </c>
      <c r="D186" s="86"/>
      <c r="E186" s="87"/>
      <c r="F186" s="88" t="s">
        <v>17</v>
      </c>
      <c r="G186" s="89"/>
      <c r="H186" s="64"/>
      <c r="I186" s="65"/>
      <c r="J186" s="66" t="s">
        <v>31</v>
      </c>
    </row>
    <row r="187" spans="1:10" s="28" customFormat="1" ht="26.4" x14ac:dyDescent="0.3">
      <c r="A187" s="29" t="s">
        <v>2225</v>
      </c>
      <c r="B187" s="30" t="s">
        <v>185</v>
      </c>
      <c r="C187" s="24" t="s">
        <v>19</v>
      </c>
      <c r="D187" s="86"/>
      <c r="E187" s="87"/>
      <c r="F187" s="88" t="s">
        <v>17</v>
      </c>
      <c r="G187" s="89"/>
      <c r="H187" s="64"/>
      <c r="I187" s="65"/>
      <c r="J187" s="66" t="s">
        <v>31</v>
      </c>
    </row>
    <row r="188" spans="1:10" s="28" customFormat="1" x14ac:dyDescent="0.3">
      <c r="A188" s="29" t="s">
        <v>2226</v>
      </c>
      <c r="B188" s="30" t="s">
        <v>385</v>
      </c>
      <c r="C188" s="35"/>
      <c r="D188" s="86"/>
      <c r="E188" s="87" t="s">
        <v>188</v>
      </c>
      <c r="F188" s="88"/>
      <c r="G188" s="89"/>
      <c r="H188" s="64"/>
      <c r="I188" s="65"/>
      <c r="J188" s="66" t="s">
        <v>31</v>
      </c>
    </row>
    <row r="189" spans="1:10" s="28" customFormat="1" x14ac:dyDescent="0.3">
      <c r="A189" s="29" t="s">
        <v>2227</v>
      </c>
      <c r="B189" s="30" t="s">
        <v>194</v>
      </c>
      <c r="C189" s="24" t="s">
        <v>19</v>
      </c>
      <c r="D189" s="86"/>
      <c r="E189" s="87"/>
      <c r="F189" s="88" t="s">
        <v>17</v>
      </c>
      <c r="G189" s="89"/>
      <c r="H189" s="64"/>
      <c r="I189" s="65"/>
      <c r="J189" s="66" t="s">
        <v>31</v>
      </c>
    </row>
    <row r="190" spans="1:10" s="28" customFormat="1" x14ac:dyDescent="0.3">
      <c r="A190" s="29" t="s">
        <v>2228</v>
      </c>
      <c r="B190" s="30" t="s">
        <v>195</v>
      </c>
      <c r="C190" s="24" t="s">
        <v>19</v>
      </c>
      <c r="D190" s="86"/>
      <c r="E190" s="87"/>
      <c r="F190" s="88">
        <v>1</v>
      </c>
      <c r="G190" s="89"/>
      <c r="H190" s="64"/>
      <c r="I190" s="65"/>
      <c r="J190" s="66" t="s">
        <v>31</v>
      </c>
    </row>
    <row r="191" spans="1:10" s="28" customFormat="1" x14ac:dyDescent="0.3">
      <c r="A191" s="29" t="s">
        <v>2229</v>
      </c>
      <c r="B191" s="30" t="s">
        <v>196</v>
      </c>
      <c r="C191" s="24" t="s">
        <v>19</v>
      </c>
      <c r="D191" s="86"/>
      <c r="E191" s="87"/>
      <c r="F191" s="88">
        <v>1</v>
      </c>
      <c r="G191" s="89"/>
      <c r="H191" s="64"/>
      <c r="I191" s="65"/>
      <c r="J191" s="66" t="s">
        <v>31</v>
      </c>
    </row>
    <row r="192" spans="1:10" s="28" customFormat="1" x14ac:dyDescent="0.3">
      <c r="A192" s="29" t="s">
        <v>2230</v>
      </c>
      <c r="B192" s="30" t="s">
        <v>197</v>
      </c>
      <c r="C192" s="24" t="s">
        <v>19</v>
      </c>
      <c r="D192" s="86"/>
      <c r="E192" s="87"/>
      <c r="F192" s="88">
        <v>1</v>
      </c>
      <c r="G192" s="89"/>
      <c r="H192" s="64"/>
      <c r="I192" s="65"/>
      <c r="J192" s="66" t="s">
        <v>31</v>
      </c>
    </row>
    <row r="193" spans="1:10" s="28" customFormat="1" x14ac:dyDescent="0.3">
      <c r="A193" s="29" t="s">
        <v>2231</v>
      </c>
      <c r="B193" s="30" t="s">
        <v>198</v>
      </c>
      <c r="C193" s="24" t="s">
        <v>19</v>
      </c>
      <c r="D193" s="86"/>
      <c r="E193" s="87"/>
      <c r="F193" s="88" t="s">
        <v>17</v>
      </c>
      <c r="G193" s="89"/>
      <c r="H193" s="64"/>
      <c r="I193" s="65"/>
      <c r="J193" s="66" t="s">
        <v>31</v>
      </c>
    </row>
    <row r="194" spans="1:10" s="28" customFormat="1" x14ac:dyDescent="0.3">
      <c r="A194" s="29" t="s">
        <v>2232</v>
      </c>
      <c r="B194" s="30" t="s">
        <v>199</v>
      </c>
      <c r="C194" s="24" t="s">
        <v>19</v>
      </c>
      <c r="D194" s="86"/>
      <c r="E194" s="87"/>
      <c r="F194" s="88" t="s">
        <v>17</v>
      </c>
      <c r="G194" s="89"/>
      <c r="H194" s="64"/>
      <c r="I194" s="65"/>
      <c r="J194" s="66" t="s">
        <v>31</v>
      </c>
    </row>
    <row r="195" spans="1:10" s="28" customFormat="1" ht="26.4" x14ac:dyDescent="0.3">
      <c r="A195" s="29" t="s">
        <v>2233</v>
      </c>
      <c r="B195" s="30" t="s">
        <v>200</v>
      </c>
      <c r="C195" s="24" t="s">
        <v>19</v>
      </c>
      <c r="D195" s="86"/>
      <c r="E195" s="87"/>
      <c r="F195" s="88" t="s">
        <v>17</v>
      </c>
      <c r="G195" s="89"/>
      <c r="H195" s="64"/>
      <c r="I195" s="65"/>
      <c r="J195" s="66" t="s">
        <v>31</v>
      </c>
    </row>
    <row r="196" spans="1:10" s="28" customFormat="1" x14ac:dyDescent="0.3">
      <c r="A196" s="29" t="s">
        <v>2234</v>
      </c>
      <c r="B196" s="30" t="s">
        <v>202</v>
      </c>
      <c r="C196" s="24" t="s">
        <v>19</v>
      </c>
      <c r="D196" s="86"/>
      <c r="E196" s="87"/>
      <c r="F196" s="88" t="s">
        <v>17</v>
      </c>
      <c r="G196" s="89"/>
      <c r="H196" s="64"/>
      <c r="I196" s="65"/>
      <c r="J196" s="66" t="s">
        <v>31</v>
      </c>
    </row>
    <row r="197" spans="1:10" s="28" customFormat="1" x14ac:dyDescent="0.3">
      <c r="A197" s="29" t="s">
        <v>2235</v>
      </c>
      <c r="B197" s="30" t="s">
        <v>203</v>
      </c>
      <c r="C197" s="24" t="s">
        <v>19</v>
      </c>
      <c r="D197" s="86"/>
      <c r="E197" s="87"/>
      <c r="F197" s="88" t="s">
        <v>17</v>
      </c>
      <c r="G197" s="89"/>
      <c r="H197" s="64"/>
      <c r="I197" s="65"/>
      <c r="J197" s="66" t="s">
        <v>31</v>
      </c>
    </row>
    <row r="198" spans="1:10" s="28" customFormat="1" x14ac:dyDescent="0.3">
      <c r="A198" s="29" t="s">
        <v>2236</v>
      </c>
      <c r="B198" s="30" t="s">
        <v>205</v>
      </c>
      <c r="C198" s="24" t="s">
        <v>19</v>
      </c>
      <c r="D198" s="86"/>
      <c r="E198" s="87"/>
      <c r="F198" s="88" t="s">
        <v>17</v>
      </c>
      <c r="G198" s="89"/>
      <c r="H198" s="64"/>
      <c r="I198" s="65"/>
      <c r="J198" s="49" t="s">
        <v>206</v>
      </c>
    </row>
    <row r="199" spans="1:10" s="28" customFormat="1" x14ac:dyDescent="0.3">
      <c r="A199" s="29" t="s">
        <v>2237</v>
      </c>
      <c r="B199" s="30" t="s">
        <v>207</v>
      </c>
      <c r="C199" s="24" t="s">
        <v>19</v>
      </c>
      <c r="D199" s="86"/>
      <c r="E199" s="87"/>
      <c r="F199" s="88" t="s">
        <v>17</v>
      </c>
      <c r="G199" s="89"/>
      <c r="H199" s="64"/>
      <c r="I199" s="65"/>
      <c r="J199" s="66" t="s">
        <v>31</v>
      </c>
    </row>
    <row r="200" spans="1:10" s="28" customFormat="1" x14ac:dyDescent="0.3">
      <c r="A200" s="29" t="s">
        <v>2238</v>
      </c>
      <c r="B200" s="30" t="s">
        <v>208</v>
      </c>
      <c r="C200" s="24" t="s">
        <v>19</v>
      </c>
      <c r="D200" s="86"/>
      <c r="E200" s="26" t="s">
        <v>27</v>
      </c>
      <c r="F200" s="27">
        <v>5</v>
      </c>
      <c r="G200" s="89"/>
      <c r="H200" s="64"/>
      <c r="I200" s="65"/>
      <c r="J200" s="66" t="s">
        <v>31</v>
      </c>
    </row>
    <row r="201" spans="1:10" s="28" customFormat="1" x14ac:dyDescent="0.3">
      <c r="A201" s="29" t="s">
        <v>2239</v>
      </c>
      <c r="B201" s="30" t="s">
        <v>209</v>
      </c>
      <c r="C201" s="24" t="s">
        <v>19</v>
      </c>
      <c r="D201" s="86"/>
      <c r="E201" s="87"/>
      <c r="F201" s="88">
        <v>10</v>
      </c>
      <c r="G201" s="89"/>
      <c r="H201" s="64"/>
      <c r="I201" s="65"/>
      <c r="J201" s="66" t="s">
        <v>31</v>
      </c>
    </row>
    <row r="202" spans="1:10" s="28" customFormat="1" x14ac:dyDescent="0.3">
      <c r="A202" s="29" t="s">
        <v>2240</v>
      </c>
      <c r="B202" s="30" t="s">
        <v>211</v>
      </c>
      <c r="C202" s="24" t="s">
        <v>19</v>
      </c>
      <c r="D202" s="86"/>
      <c r="E202" s="87"/>
      <c r="F202" s="88" t="s">
        <v>17</v>
      </c>
      <c r="G202" s="89"/>
      <c r="H202" s="64"/>
      <c r="I202" s="65"/>
      <c r="J202" s="66" t="s">
        <v>31</v>
      </c>
    </row>
    <row r="203" spans="1:10" s="28" customFormat="1" x14ac:dyDescent="0.3">
      <c r="A203" s="29" t="s">
        <v>2241</v>
      </c>
      <c r="B203" s="30" t="s">
        <v>212</v>
      </c>
      <c r="C203" s="24" t="s">
        <v>213</v>
      </c>
      <c r="D203" s="86"/>
      <c r="E203" s="26" t="s">
        <v>27</v>
      </c>
      <c r="F203" s="88" t="s">
        <v>17</v>
      </c>
      <c r="G203" s="89"/>
      <c r="H203" s="64"/>
      <c r="I203" s="65"/>
      <c r="J203" s="66" t="s">
        <v>31</v>
      </c>
    </row>
    <row r="204" spans="1:10" s="28" customFormat="1" ht="26.4" x14ac:dyDescent="0.3">
      <c r="A204" s="29" t="s">
        <v>2242</v>
      </c>
      <c r="B204" s="30" t="s">
        <v>214</v>
      </c>
      <c r="C204" s="24" t="s">
        <v>215</v>
      </c>
      <c r="D204" s="86"/>
      <c r="E204" s="26" t="s">
        <v>27</v>
      </c>
      <c r="F204" s="88" t="s">
        <v>17</v>
      </c>
      <c r="G204" s="89"/>
      <c r="H204" s="64"/>
      <c r="I204" s="65"/>
      <c r="J204" s="66" t="s">
        <v>31</v>
      </c>
    </row>
    <row r="205" spans="1:10" s="28" customFormat="1" x14ac:dyDescent="0.3">
      <c r="A205" s="29" t="s">
        <v>2243</v>
      </c>
      <c r="B205" s="30" t="s">
        <v>216</v>
      </c>
      <c r="C205" s="24" t="s">
        <v>217</v>
      </c>
      <c r="D205" s="86"/>
      <c r="E205" s="26" t="s">
        <v>27</v>
      </c>
      <c r="F205" s="88" t="s">
        <v>17</v>
      </c>
      <c r="G205" s="89"/>
      <c r="H205" s="64"/>
      <c r="I205" s="65"/>
      <c r="J205" s="66" t="s">
        <v>31</v>
      </c>
    </row>
    <row r="206" spans="1:10" s="28" customFormat="1" x14ac:dyDescent="0.3">
      <c r="A206" s="29" t="s">
        <v>2244</v>
      </c>
      <c r="B206" s="30" t="s">
        <v>218</v>
      </c>
      <c r="C206" s="24" t="s">
        <v>386</v>
      </c>
      <c r="D206" s="86"/>
      <c r="E206" s="26" t="s">
        <v>219</v>
      </c>
      <c r="F206" s="88" t="s">
        <v>17</v>
      </c>
      <c r="G206" s="89"/>
      <c r="H206" s="64"/>
      <c r="I206" s="65"/>
      <c r="J206" s="66" t="s">
        <v>31</v>
      </c>
    </row>
    <row r="207" spans="1:10" s="28" customFormat="1" x14ac:dyDescent="0.3">
      <c r="A207" s="29" t="s">
        <v>2245</v>
      </c>
      <c r="B207" s="30" t="s">
        <v>220</v>
      </c>
      <c r="C207" s="24" t="s">
        <v>387</v>
      </c>
      <c r="D207" s="86"/>
      <c r="E207" s="26" t="s">
        <v>219</v>
      </c>
      <c r="F207" s="88" t="s">
        <v>17</v>
      </c>
      <c r="G207" s="89"/>
      <c r="H207" s="64"/>
      <c r="I207" s="65"/>
      <c r="J207" s="66" t="s">
        <v>31</v>
      </c>
    </row>
    <row r="208" spans="1:10" s="28" customFormat="1" x14ac:dyDescent="0.3">
      <c r="A208" s="29" t="s">
        <v>2246</v>
      </c>
      <c r="B208" s="30" t="s">
        <v>221</v>
      </c>
      <c r="C208" s="24" t="s">
        <v>19</v>
      </c>
      <c r="D208" s="86"/>
      <c r="E208" s="87"/>
      <c r="F208" s="88" t="s">
        <v>17</v>
      </c>
      <c r="G208" s="89"/>
      <c r="H208" s="64"/>
      <c r="I208" s="65"/>
      <c r="J208" s="66" t="s">
        <v>31</v>
      </c>
    </row>
    <row r="209" spans="1:10" s="28" customFormat="1" ht="52.8" x14ac:dyDescent="0.3">
      <c r="A209" s="29" t="s">
        <v>2247</v>
      </c>
      <c r="B209" s="30" t="s">
        <v>222</v>
      </c>
      <c r="C209" s="24" t="s">
        <v>19</v>
      </c>
      <c r="D209" s="86"/>
      <c r="E209" s="87"/>
      <c r="F209" s="88">
        <v>10</v>
      </c>
      <c r="G209" s="89"/>
      <c r="H209" s="64"/>
      <c r="I209" s="65"/>
      <c r="J209" s="66" t="s">
        <v>31</v>
      </c>
    </row>
    <row r="210" spans="1:10" s="28" customFormat="1" x14ac:dyDescent="0.3">
      <c r="A210" s="29" t="s">
        <v>2248</v>
      </c>
      <c r="B210" s="30" t="s">
        <v>223</v>
      </c>
      <c r="C210" s="24" t="s">
        <v>224</v>
      </c>
      <c r="D210" s="86"/>
      <c r="E210" s="87"/>
      <c r="F210" s="88" t="s">
        <v>17</v>
      </c>
      <c r="G210" s="89"/>
      <c r="H210" s="64"/>
      <c r="I210" s="65"/>
      <c r="J210" s="66" t="s">
        <v>31</v>
      </c>
    </row>
    <row r="211" spans="1:10" s="28" customFormat="1" x14ac:dyDescent="0.3">
      <c r="A211" s="29" t="s">
        <v>2249</v>
      </c>
      <c r="B211" s="30" t="s">
        <v>225</v>
      </c>
      <c r="C211" s="24" t="s">
        <v>226</v>
      </c>
      <c r="D211" s="86"/>
      <c r="E211" s="87"/>
      <c r="F211" s="88" t="s">
        <v>17</v>
      </c>
      <c r="G211" s="89"/>
      <c r="H211" s="64"/>
      <c r="I211" s="65"/>
      <c r="J211" s="66" t="s">
        <v>31</v>
      </c>
    </row>
    <row r="212" spans="1:10" s="28" customFormat="1" x14ac:dyDescent="0.3">
      <c r="A212" s="29" t="s">
        <v>2250</v>
      </c>
      <c r="B212" s="30" t="s">
        <v>228</v>
      </c>
      <c r="C212" s="24" t="s">
        <v>19</v>
      </c>
      <c r="D212" s="86"/>
      <c r="E212" s="87"/>
      <c r="F212" s="88">
        <v>1</v>
      </c>
      <c r="G212" s="89"/>
      <c r="H212" s="64"/>
      <c r="I212" s="65"/>
      <c r="J212" s="66" t="s">
        <v>31</v>
      </c>
    </row>
    <row r="213" spans="1:10" s="28" customFormat="1" x14ac:dyDescent="0.3">
      <c r="A213" s="29" t="s">
        <v>2251</v>
      </c>
      <c r="B213" s="30" t="s">
        <v>388</v>
      </c>
      <c r="C213" s="24" t="s">
        <v>19</v>
      </c>
      <c r="D213" s="86"/>
      <c r="E213" s="87"/>
      <c r="F213" s="88" t="s">
        <v>17</v>
      </c>
      <c r="G213" s="89"/>
      <c r="H213" s="64"/>
      <c r="I213" s="65"/>
      <c r="J213" s="66" t="s">
        <v>31</v>
      </c>
    </row>
    <row r="214" spans="1:10" s="28" customFormat="1" ht="26.4" x14ac:dyDescent="0.3">
      <c r="A214" s="29" t="s">
        <v>2252</v>
      </c>
      <c r="B214" s="30" t="s">
        <v>389</v>
      </c>
      <c r="C214" s="24" t="s">
        <v>19</v>
      </c>
      <c r="D214" s="86"/>
      <c r="E214" s="26"/>
      <c r="F214" s="88" t="s">
        <v>17</v>
      </c>
      <c r="G214" s="89"/>
      <c r="H214" s="64"/>
      <c r="I214" s="65"/>
      <c r="J214" s="66" t="s">
        <v>31</v>
      </c>
    </row>
    <row r="215" spans="1:10" s="28" customFormat="1" x14ac:dyDescent="0.3">
      <c r="A215" s="29" t="s">
        <v>2253</v>
      </c>
      <c r="B215" s="30" t="s">
        <v>391</v>
      </c>
      <c r="C215" s="24" t="s">
        <v>19</v>
      </c>
      <c r="D215" s="86"/>
      <c r="E215" s="26"/>
      <c r="F215" s="88" t="s">
        <v>17</v>
      </c>
      <c r="G215" s="89"/>
      <c r="H215" s="64"/>
      <c r="I215" s="65"/>
      <c r="J215" s="66" t="s">
        <v>31</v>
      </c>
    </row>
    <row r="216" spans="1:10" s="28" customFormat="1" x14ac:dyDescent="0.3">
      <c r="A216" s="29" t="s">
        <v>2254</v>
      </c>
      <c r="B216" s="30" t="s">
        <v>392</v>
      </c>
      <c r="C216" s="24" t="s">
        <v>19</v>
      </c>
      <c r="D216" s="86"/>
      <c r="E216" s="26"/>
      <c r="F216" s="88" t="s">
        <v>17</v>
      </c>
      <c r="G216" s="89"/>
      <c r="H216" s="64"/>
      <c r="I216" s="65"/>
      <c r="J216" s="66" t="s">
        <v>31</v>
      </c>
    </row>
    <row r="217" spans="1:10" s="28" customFormat="1" ht="26.4" x14ac:dyDescent="0.3">
      <c r="A217" s="29" t="s">
        <v>2255</v>
      </c>
      <c r="B217" s="30" t="s">
        <v>325</v>
      </c>
      <c r="C217" s="24" t="s">
        <v>19</v>
      </c>
      <c r="D217" s="90">
        <v>5</v>
      </c>
      <c r="E217" s="87" t="s">
        <v>33</v>
      </c>
      <c r="F217" s="27" t="s">
        <v>17</v>
      </c>
      <c r="G217" s="89"/>
      <c r="H217" s="64"/>
      <c r="I217" s="65">
        <f>D217*H217</f>
        <v>0</v>
      </c>
      <c r="J217" s="66" t="s">
        <v>358</v>
      </c>
    </row>
    <row r="218" spans="1:10" s="28" customFormat="1" x14ac:dyDescent="0.3">
      <c r="A218" s="29" t="s">
        <v>2256</v>
      </c>
      <c r="B218" s="30" t="s">
        <v>398</v>
      </c>
      <c r="C218" s="24" t="s">
        <v>19</v>
      </c>
      <c r="D218" s="90">
        <v>5</v>
      </c>
      <c r="E218" s="87" t="s">
        <v>16</v>
      </c>
      <c r="F218" s="27" t="s">
        <v>17</v>
      </c>
      <c r="G218" s="89"/>
      <c r="H218" s="64"/>
      <c r="I218" s="65">
        <f>D218*H218</f>
        <v>0</v>
      </c>
      <c r="J218" s="66" t="s">
        <v>358</v>
      </c>
    </row>
    <row r="219" spans="1:10" s="28" customFormat="1" ht="39.6" x14ac:dyDescent="0.3">
      <c r="A219" s="29" t="s">
        <v>2257</v>
      </c>
      <c r="B219" s="30" t="s">
        <v>399</v>
      </c>
      <c r="C219" s="24" t="s">
        <v>19</v>
      </c>
      <c r="D219" s="90">
        <v>5</v>
      </c>
      <c r="E219" s="87" t="s">
        <v>16</v>
      </c>
      <c r="F219" s="27" t="s">
        <v>17</v>
      </c>
      <c r="G219" s="89"/>
      <c r="H219" s="64"/>
      <c r="I219" s="65">
        <f>D219*H219</f>
        <v>0</v>
      </c>
      <c r="J219" s="66" t="s">
        <v>358</v>
      </c>
    </row>
    <row r="220" spans="1:10" s="28" customFormat="1" x14ac:dyDescent="0.3">
      <c r="A220" s="29" t="s">
        <v>2258</v>
      </c>
      <c r="B220" s="30" t="s">
        <v>393</v>
      </c>
      <c r="C220" s="24" t="s">
        <v>19</v>
      </c>
      <c r="D220" s="86"/>
      <c r="E220" s="26"/>
      <c r="F220" s="88" t="s">
        <v>17</v>
      </c>
      <c r="G220" s="89"/>
      <c r="H220" s="64"/>
      <c r="I220" s="65"/>
      <c r="J220" s="66" t="s">
        <v>31</v>
      </c>
    </row>
    <row r="221" spans="1:10" s="28" customFormat="1" x14ac:dyDescent="0.3">
      <c r="A221" s="29" t="s">
        <v>2259</v>
      </c>
      <c r="B221" s="30" t="s">
        <v>390</v>
      </c>
      <c r="C221" s="24" t="s">
        <v>30</v>
      </c>
      <c r="D221" s="86"/>
      <c r="E221" s="87"/>
      <c r="F221" s="88">
        <v>1</v>
      </c>
      <c r="G221" s="89"/>
      <c r="H221" s="64"/>
      <c r="I221" s="65"/>
      <c r="J221" s="66" t="s">
        <v>31</v>
      </c>
    </row>
    <row r="222" spans="1:10" s="28" customFormat="1" x14ac:dyDescent="0.3">
      <c r="A222" s="29" t="s">
        <v>2260</v>
      </c>
      <c r="B222" s="30" t="s">
        <v>394</v>
      </c>
      <c r="C222" s="24" t="s">
        <v>19</v>
      </c>
      <c r="D222" s="86"/>
      <c r="E222" s="26"/>
      <c r="F222" s="88" t="s">
        <v>17</v>
      </c>
      <c r="G222" s="89"/>
      <c r="H222" s="64"/>
      <c r="I222" s="65"/>
      <c r="J222" s="66" t="s">
        <v>31</v>
      </c>
    </row>
    <row r="223" spans="1:10" s="28" customFormat="1" x14ac:dyDescent="0.3">
      <c r="A223" s="29" t="s">
        <v>2261</v>
      </c>
      <c r="B223" s="30" t="s">
        <v>395</v>
      </c>
      <c r="C223" s="24" t="s">
        <v>19</v>
      </c>
      <c r="D223" s="86"/>
      <c r="E223" s="26"/>
      <c r="F223" s="88" t="s">
        <v>17</v>
      </c>
      <c r="G223" s="89"/>
      <c r="H223" s="64"/>
      <c r="I223" s="65"/>
      <c r="J223" s="66" t="s">
        <v>31</v>
      </c>
    </row>
    <row r="224" spans="1:10" s="28" customFormat="1" x14ac:dyDescent="0.3">
      <c r="A224" s="29" t="s">
        <v>2262</v>
      </c>
      <c r="B224" s="30" t="s">
        <v>396</v>
      </c>
      <c r="C224" s="24" t="s">
        <v>19</v>
      </c>
      <c r="D224" s="86"/>
      <c r="E224" s="26"/>
      <c r="F224" s="88" t="s">
        <v>17</v>
      </c>
      <c r="G224" s="89"/>
      <c r="H224" s="64"/>
      <c r="I224" s="65"/>
      <c r="J224" s="66" t="s">
        <v>31</v>
      </c>
    </row>
    <row r="225" spans="1:10" s="28" customFormat="1" ht="26.4" x14ac:dyDescent="0.3">
      <c r="A225" s="29" t="s">
        <v>2263</v>
      </c>
      <c r="B225" s="30" t="s">
        <v>252</v>
      </c>
      <c r="C225" s="24" t="s">
        <v>19</v>
      </c>
      <c r="D225" s="86"/>
      <c r="E225" s="87"/>
      <c r="F225" s="88" t="s">
        <v>17</v>
      </c>
      <c r="G225" s="89"/>
      <c r="H225" s="64"/>
      <c r="I225" s="65"/>
      <c r="J225" s="66" t="s">
        <v>31</v>
      </c>
    </row>
    <row r="226" spans="1:10" s="28" customFormat="1" x14ac:dyDescent="0.3">
      <c r="A226" s="29" t="s">
        <v>2264</v>
      </c>
      <c r="B226" s="30" t="s">
        <v>323</v>
      </c>
      <c r="C226" s="24" t="s">
        <v>403</v>
      </c>
      <c r="D226" s="86"/>
      <c r="E226" s="87"/>
      <c r="F226" s="27" t="s">
        <v>17</v>
      </c>
      <c r="G226" s="89"/>
      <c r="H226" s="64"/>
      <c r="I226" s="65"/>
      <c r="J226" s="66" t="s">
        <v>31</v>
      </c>
    </row>
    <row r="227" spans="1:10" s="28" customFormat="1" x14ac:dyDescent="0.3">
      <c r="A227" s="29" t="s">
        <v>2265</v>
      </c>
      <c r="B227" s="30" t="s">
        <v>322</v>
      </c>
      <c r="C227" s="24" t="s">
        <v>402</v>
      </c>
      <c r="D227" s="86"/>
      <c r="E227" s="87"/>
      <c r="F227" s="27" t="s">
        <v>17</v>
      </c>
      <c r="G227" s="89"/>
      <c r="H227" s="64"/>
      <c r="I227" s="65"/>
      <c r="J227" s="66" t="s">
        <v>31</v>
      </c>
    </row>
    <row r="228" spans="1:10" s="28" customFormat="1" x14ac:dyDescent="0.3">
      <c r="A228" s="29"/>
      <c r="B228" s="30"/>
      <c r="C228" s="24"/>
      <c r="D228" s="86"/>
      <c r="E228" s="87"/>
      <c r="F228" s="88"/>
      <c r="G228" s="89"/>
      <c r="H228" s="64"/>
      <c r="I228" s="65"/>
      <c r="J228" s="66"/>
    </row>
    <row r="229" spans="1:10" s="28" customFormat="1" x14ac:dyDescent="0.3">
      <c r="A229" s="67"/>
      <c r="B229" s="68"/>
      <c r="C229" s="69"/>
      <c r="D229" s="67"/>
      <c r="E229" s="70"/>
      <c r="F229" s="71"/>
      <c r="G229" s="72"/>
      <c r="H229" s="73"/>
      <c r="I229" s="74"/>
      <c r="J229" s="75"/>
    </row>
    <row r="230" spans="1:10" s="28" customFormat="1" x14ac:dyDescent="0.3">
      <c r="A230" s="76"/>
      <c r="B230" s="77"/>
      <c r="C230" s="78"/>
      <c r="D230" s="76"/>
      <c r="E230" s="79"/>
      <c r="F230" s="80"/>
      <c r="G230" s="81"/>
      <c r="H230" s="82"/>
      <c r="I230" s="83"/>
      <c r="J230" s="84"/>
    </row>
    <row r="231" spans="1:10" s="115" customFormat="1" ht="15.6" x14ac:dyDescent="0.3">
      <c r="A231" s="23" t="s">
        <v>2266</v>
      </c>
      <c r="B231" s="33" t="s">
        <v>407</v>
      </c>
      <c r="C231" s="116"/>
      <c r="D231" s="108"/>
      <c r="E231" s="109"/>
      <c r="F231" s="117"/>
      <c r="G231" s="118"/>
      <c r="H231" s="112"/>
      <c r="I231" s="113"/>
      <c r="J231" s="114"/>
    </row>
    <row r="232" spans="1:10" s="28" customFormat="1" x14ac:dyDescent="0.3">
      <c r="A232" s="29"/>
      <c r="B232" s="30"/>
      <c r="C232" s="24"/>
      <c r="D232" s="86"/>
      <c r="E232" s="87"/>
      <c r="F232" s="88"/>
      <c r="G232" s="89"/>
      <c r="H232" s="64"/>
      <c r="I232" s="65"/>
      <c r="J232" s="66"/>
    </row>
    <row r="233" spans="1:10" s="28" customFormat="1" x14ac:dyDescent="0.3">
      <c r="A233" s="29" t="s">
        <v>2267</v>
      </c>
      <c r="B233" s="30" t="s">
        <v>381</v>
      </c>
      <c r="C233" s="24" t="s">
        <v>19</v>
      </c>
      <c r="D233" s="90">
        <v>2</v>
      </c>
      <c r="E233" s="87" t="s">
        <v>16</v>
      </c>
      <c r="F233" s="88" t="s">
        <v>17</v>
      </c>
      <c r="G233" s="89"/>
      <c r="H233" s="64"/>
      <c r="I233" s="65">
        <f>D233*H233</f>
        <v>0</v>
      </c>
      <c r="J233" s="66" t="s">
        <v>358</v>
      </c>
    </row>
    <row r="234" spans="1:10" s="28" customFormat="1" x14ac:dyDescent="0.3">
      <c r="A234" s="29" t="s">
        <v>2268</v>
      </c>
      <c r="B234" s="30" t="s">
        <v>408</v>
      </c>
      <c r="C234" s="24" t="s">
        <v>19</v>
      </c>
      <c r="D234" s="86"/>
      <c r="E234" s="87"/>
      <c r="F234" s="88" t="s">
        <v>17</v>
      </c>
      <c r="G234" s="89"/>
      <c r="H234" s="64"/>
      <c r="I234" s="65"/>
      <c r="J234" s="66" t="s">
        <v>31</v>
      </c>
    </row>
    <row r="235" spans="1:10" s="28" customFormat="1" x14ac:dyDescent="0.3">
      <c r="A235" s="29" t="s">
        <v>2269</v>
      </c>
      <c r="B235" s="30" t="s">
        <v>404</v>
      </c>
      <c r="C235" s="24" t="s">
        <v>406</v>
      </c>
      <c r="D235" s="86"/>
      <c r="E235" s="87"/>
      <c r="F235" s="88" t="s">
        <v>17</v>
      </c>
      <c r="G235" s="89"/>
      <c r="H235" s="64"/>
      <c r="I235" s="65"/>
      <c r="J235" s="66" t="s">
        <v>31</v>
      </c>
    </row>
    <row r="236" spans="1:10" s="28" customFormat="1" x14ac:dyDescent="0.3">
      <c r="A236" s="29" t="s">
        <v>2270</v>
      </c>
      <c r="B236" s="30" t="s">
        <v>383</v>
      </c>
      <c r="C236" s="24" t="s">
        <v>19</v>
      </c>
      <c r="D236" s="86"/>
      <c r="E236" s="87"/>
      <c r="F236" s="88" t="s">
        <v>17</v>
      </c>
      <c r="G236" s="89"/>
      <c r="H236" s="64"/>
      <c r="I236" s="65"/>
      <c r="J236" s="66" t="s">
        <v>31</v>
      </c>
    </row>
    <row r="237" spans="1:10" s="28" customFormat="1" ht="26.4" x14ac:dyDescent="0.3">
      <c r="A237" s="29" t="s">
        <v>2271</v>
      </c>
      <c r="B237" s="30" t="s">
        <v>384</v>
      </c>
      <c r="C237" s="24" t="s">
        <v>19</v>
      </c>
      <c r="D237" s="86"/>
      <c r="E237" s="87"/>
      <c r="F237" s="88" t="s">
        <v>17</v>
      </c>
      <c r="G237" s="89"/>
      <c r="H237" s="64"/>
      <c r="I237" s="65"/>
      <c r="J237" s="66" t="s">
        <v>31</v>
      </c>
    </row>
    <row r="238" spans="1:10" s="28" customFormat="1" x14ac:dyDescent="0.3">
      <c r="A238" s="29" t="s">
        <v>2272</v>
      </c>
      <c r="B238" s="30" t="s">
        <v>181</v>
      </c>
      <c r="C238" s="24" t="s">
        <v>182</v>
      </c>
      <c r="D238" s="86"/>
      <c r="E238" s="87" t="s">
        <v>26</v>
      </c>
      <c r="F238" s="88" t="s">
        <v>17</v>
      </c>
      <c r="G238" s="89"/>
      <c r="H238" s="64"/>
      <c r="I238" s="65"/>
      <c r="J238" s="66" t="s">
        <v>31</v>
      </c>
    </row>
    <row r="239" spans="1:10" s="28" customFormat="1" x14ac:dyDescent="0.3">
      <c r="A239" s="29" t="s">
        <v>2273</v>
      </c>
      <c r="B239" s="30" t="s">
        <v>183</v>
      </c>
      <c r="C239" s="24" t="s">
        <v>19</v>
      </c>
      <c r="D239" s="86"/>
      <c r="E239" s="87"/>
      <c r="F239" s="88" t="s">
        <v>17</v>
      </c>
      <c r="G239" s="48"/>
      <c r="H239" s="64"/>
      <c r="I239" s="65"/>
      <c r="J239" s="66" t="s">
        <v>31</v>
      </c>
    </row>
    <row r="240" spans="1:10" s="28" customFormat="1" x14ac:dyDescent="0.3">
      <c r="A240" s="29" t="s">
        <v>2274</v>
      </c>
      <c r="B240" s="30" t="s">
        <v>184</v>
      </c>
      <c r="C240" s="24" t="s">
        <v>19</v>
      </c>
      <c r="D240" s="86"/>
      <c r="E240" s="87"/>
      <c r="F240" s="88" t="s">
        <v>17</v>
      </c>
      <c r="G240" s="89"/>
      <c r="H240" s="64"/>
      <c r="I240" s="65"/>
      <c r="J240" s="66" t="s">
        <v>31</v>
      </c>
    </row>
    <row r="241" spans="1:10" s="28" customFormat="1" ht="26.4" x14ac:dyDescent="0.3">
      <c r="A241" s="29" t="s">
        <v>2275</v>
      </c>
      <c r="B241" s="30" t="s">
        <v>185</v>
      </c>
      <c r="C241" s="24" t="s">
        <v>19</v>
      </c>
      <c r="D241" s="86"/>
      <c r="E241" s="87"/>
      <c r="F241" s="88" t="s">
        <v>17</v>
      </c>
      <c r="G241" s="89"/>
      <c r="H241" s="64"/>
      <c r="I241" s="65"/>
      <c r="J241" s="66" t="s">
        <v>31</v>
      </c>
    </row>
    <row r="242" spans="1:10" s="28" customFormat="1" x14ac:dyDescent="0.3">
      <c r="A242" s="29" t="s">
        <v>2276</v>
      </c>
      <c r="B242" s="30" t="s">
        <v>385</v>
      </c>
      <c r="C242" s="35"/>
      <c r="D242" s="86"/>
      <c r="E242" s="87" t="s">
        <v>188</v>
      </c>
      <c r="F242" s="88"/>
      <c r="G242" s="89"/>
      <c r="H242" s="64"/>
      <c r="I242" s="65"/>
      <c r="J242" s="66" t="s">
        <v>31</v>
      </c>
    </row>
    <row r="243" spans="1:10" s="28" customFormat="1" x14ac:dyDescent="0.3">
      <c r="A243" s="29" t="s">
        <v>2277</v>
      </c>
      <c r="B243" s="30" t="s">
        <v>194</v>
      </c>
      <c r="C243" s="24" t="s">
        <v>19</v>
      </c>
      <c r="D243" s="86"/>
      <c r="E243" s="87"/>
      <c r="F243" s="88" t="s">
        <v>17</v>
      </c>
      <c r="G243" s="89"/>
      <c r="H243" s="64"/>
      <c r="I243" s="65"/>
      <c r="J243" s="66" t="s">
        <v>31</v>
      </c>
    </row>
    <row r="244" spans="1:10" s="28" customFormat="1" x14ac:dyDescent="0.3">
      <c r="A244" s="29" t="s">
        <v>2278</v>
      </c>
      <c r="B244" s="30" t="s">
        <v>195</v>
      </c>
      <c r="C244" s="24" t="s">
        <v>19</v>
      </c>
      <c r="D244" s="86"/>
      <c r="E244" s="87"/>
      <c r="F244" s="88">
        <v>1</v>
      </c>
      <c r="G244" s="89"/>
      <c r="H244" s="64"/>
      <c r="I244" s="65"/>
      <c r="J244" s="66" t="s">
        <v>31</v>
      </c>
    </row>
    <row r="245" spans="1:10" s="28" customFormat="1" x14ac:dyDescent="0.3">
      <c r="A245" s="29" t="s">
        <v>2279</v>
      </c>
      <c r="B245" s="30" t="s">
        <v>196</v>
      </c>
      <c r="C245" s="24" t="s">
        <v>19</v>
      </c>
      <c r="D245" s="86"/>
      <c r="E245" s="87"/>
      <c r="F245" s="88">
        <v>1</v>
      </c>
      <c r="G245" s="89"/>
      <c r="H245" s="64"/>
      <c r="I245" s="65"/>
      <c r="J245" s="66" t="s">
        <v>31</v>
      </c>
    </row>
    <row r="246" spans="1:10" s="28" customFormat="1" x14ac:dyDescent="0.3">
      <c r="A246" s="29" t="s">
        <v>2280</v>
      </c>
      <c r="B246" s="30" t="s">
        <v>197</v>
      </c>
      <c r="C246" s="24" t="s">
        <v>19</v>
      </c>
      <c r="D246" s="86"/>
      <c r="E246" s="87"/>
      <c r="F246" s="88">
        <v>1</v>
      </c>
      <c r="G246" s="89"/>
      <c r="H246" s="64"/>
      <c r="I246" s="65"/>
      <c r="J246" s="66" t="s">
        <v>31</v>
      </c>
    </row>
    <row r="247" spans="1:10" s="28" customFormat="1" x14ac:dyDescent="0.3">
      <c r="A247" s="29" t="s">
        <v>2281</v>
      </c>
      <c r="B247" s="30" t="s">
        <v>198</v>
      </c>
      <c r="C247" s="24" t="s">
        <v>19</v>
      </c>
      <c r="D247" s="86"/>
      <c r="E247" s="87"/>
      <c r="F247" s="88" t="s">
        <v>17</v>
      </c>
      <c r="G247" s="89"/>
      <c r="H247" s="64"/>
      <c r="I247" s="65"/>
      <c r="J247" s="66" t="s">
        <v>31</v>
      </c>
    </row>
    <row r="248" spans="1:10" s="28" customFormat="1" x14ac:dyDescent="0.3">
      <c r="A248" s="29" t="s">
        <v>2282</v>
      </c>
      <c r="B248" s="30" t="s">
        <v>199</v>
      </c>
      <c r="C248" s="24" t="s">
        <v>19</v>
      </c>
      <c r="D248" s="86"/>
      <c r="E248" s="87"/>
      <c r="F248" s="88" t="s">
        <v>17</v>
      </c>
      <c r="G248" s="89"/>
      <c r="H248" s="64"/>
      <c r="I248" s="65"/>
      <c r="J248" s="66" t="s">
        <v>31</v>
      </c>
    </row>
    <row r="249" spans="1:10" s="28" customFormat="1" ht="26.4" x14ac:dyDescent="0.3">
      <c r="A249" s="29" t="s">
        <v>2283</v>
      </c>
      <c r="B249" s="30" t="s">
        <v>200</v>
      </c>
      <c r="C249" s="24" t="s">
        <v>19</v>
      </c>
      <c r="D249" s="86"/>
      <c r="E249" s="87"/>
      <c r="F249" s="88" t="s">
        <v>17</v>
      </c>
      <c r="G249" s="89"/>
      <c r="H249" s="64"/>
      <c r="I249" s="65"/>
      <c r="J249" s="66" t="s">
        <v>31</v>
      </c>
    </row>
    <row r="250" spans="1:10" s="28" customFormat="1" x14ac:dyDescent="0.3">
      <c r="A250" s="29" t="s">
        <v>2284</v>
      </c>
      <c r="B250" s="30" t="s">
        <v>202</v>
      </c>
      <c r="C250" s="24" t="s">
        <v>19</v>
      </c>
      <c r="D250" s="86"/>
      <c r="E250" s="87"/>
      <c r="F250" s="88" t="s">
        <v>17</v>
      </c>
      <c r="G250" s="89"/>
      <c r="H250" s="64"/>
      <c r="I250" s="65"/>
      <c r="J250" s="66" t="s">
        <v>31</v>
      </c>
    </row>
    <row r="251" spans="1:10" s="28" customFormat="1" x14ac:dyDescent="0.3">
      <c r="A251" s="29" t="s">
        <v>2285</v>
      </c>
      <c r="B251" s="30" t="s">
        <v>203</v>
      </c>
      <c r="C251" s="24" t="s">
        <v>19</v>
      </c>
      <c r="D251" s="86"/>
      <c r="E251" s="87"/>
      <c r="F251" s="88" t="s">
        <v>17</v>
      </c>
      <c r="G251" s="89"/>
      <c r="H251" s="64"/>
      <c r="I251" s="65"/>
      <c r="J251" s="66" t="s">
        <v>31</v>
      </c>
    </row>
    <row r="252" spans="1:10" s="28" customFormat="1" x14ac:dyDescent="0.3">
      <c r="A252" s="29" t="s">
        <v>2286</v>
      </c>
      <c r="B252" s="30" t="s">
        <v>205</v>
      </c>
      <c r="C252" s="24" t="s">
        <v>19</v>
      </c>
      <c r="D252" s="86"/>
      <c r="E252" s="87"/>
      <c r="F252" s="88" t="s">
        <v>17</v>
      </c>
      <c r="G252" s="89"/>
      <c r="H252" s="64"/>
      <c r="I252" s="65"/>
      <c r="J252" s="49" t="s">
        <v>206</v>
      </c>
    </row>
    <row r="253" spans="1:10" s="28" customFormat="1" x14ac:dyDescent="0.3">
      <c r="A253" s="29" t="s">
        <v>2287</v>
      </c>
      <c r="B253" s="30" t="s">
        <v>207</v>
      </c>
      <c r="C253" s="24" t="s">
        <v>19</v>
      </c>
      <c r="D253" s="86"/>
      <c r="E253" s="87"/>
      <c r="F253" s="88" t="s">
        <v>17</v>
      </c>
      <c r="G253" s="89"/>
      <c r="H253" s="64"/>
      <c r="I253" s="65"/>
      <c r="J253" s="66" t="s">
        <v>31</v>
      </c>
    </row>
    <row r="254" spans="1:10" s="28" customFormat="1" x14ac:dyDescent="0.3">
      <c r="A254" s="29" t="s">
        <v>2288</v>
      </c>
      <c r="B254" s="30" t="s">
        <v>208</v>
      </c>
      <c r="C254" s="24" t="s">
        <v>19</v>
      </c>
      <c r="D254" s="86"/>
      <c r="E254" s="26" t="s">
        <v>27</v>
      </c>
      <c r="F254" s="27">
        <v>5</v>
      </c>
      <c r="G254" s="89"/>
      <c r="H254" s="64"/>
      <c r="I254" s="65"/>
      <c r="J254" s="66" t="s">
        <v>31</v>
      </c>
    </row>
    <row r="255" spans="1:10" s="28" customFormat="1" x14ac:dyDescent="0.3">
      <c r="A255" s="29" t="s">
        <v>2289</v>
      </c>
      <c r="B255" s="30" t="s">
        <v>209</v>
      </c>
      <c r="C255" s="24" t="s">
        <v>19</v>
      </c>
      <c r="D255" s="86"/>
      <c r="E255" s="87"/>
      <c r="F255" s="88">
        <v>10</v>
      </c>
      <c r="G255" s="89"/>
      <c r="H255" s="64"/>
      <c r="I255" s="65"/>
      <c r="J255" s="66" t="s">
        <v>31</v>
      </c>
    </row>
    <row r="256" spans="1:10" s="28" customFormat="1" x14ac:dyDescent="0.3">
      <c r="A256" s="29" t="s">
        <v>2290</v>
      </c>
      <c r="B256" s="30" t="s">
        <v>211</v>
      </c>
      <c r="C256" s="24" t="s">
        <v>19</v>
      </c>
      <c r="D256" s="86"/>
      <c r="E256" s="87"/>
      <c r="F256" s="88" t="s">
        <v>17</v>
      </c>
      <c r="G256" s="89"/>
      <c r="H256" s="64"/>
      <c r="I256" s="65"/>
      <c r="J256" s="66" t="s">
        <v>31</v>
      </c>
    </row>
    <row r="257" spans="1:10" s="28" customFormat="1" x14ac:dyDescent="0.3">
      <c r="A257" s="29" t="s">
        <v>2291</v>
      </c>
      <c r="B257" s="30" t="s">
        <v>212</v>
      </c>
      <c r="C257" s="24" t="s">
        <v>213</v>
      </c>
      <c r="D257" s="86"/>
      <c r="E257" s="26" t="s">
        <v>27</v>
      </c>
      <c r="F257" s="88" t="s">
        <v>17</v>
      </c>
      <c r="G257" s="89"/>
      <c r="H257" s="64"/>
      <c r="I257" s="65"/>
      <c r="J257" s="66" t="s">
        <v>31</v>
      </c>
    </row>
    <row r="258" spans="1:10" s="28" customFormat="1" ht="26.4" x14ac:dyDescent="0.3">
      <c r="A258" s="29" t="s">
        <v>2292</v>
      </c>
      <c r="B258" s="30" t="s">
        <v>214</v>
      </c>
      <c r="C258" s="24" t="s">
        <v>215</v>
      </c>
      <c r="D258" s="86"/>
      <c r="E258" s="26" t="s">
        <v>27</v>
      </c>
      <c r="F258" s="88" t="s">
        <v>17</v>
      </c>
      <c r="G258" s="89"/>
      <c r="H258" s="64"/>
      <c r="I258" s="65"/>
      <c r="J258" s="66" t="s">
        <v>31</v>
      </c>
    </row>
    <row r="259" spans="1:10" s="28" customFormat="1" x14ac:dyDescent="0.3">
      <c r="A259" s="29" t="s">
        <v>2293</v>
      </c>
      <c r="B259" s="30" t="s">
        <v>216</v>
      </c>
      <c r="C259" s="24" t="s">
        <v>217</v>
      </c>
      <c r="D259" s="86"/>
      <c r="E259" s="26" t="s">
        <v>27</v>
      </c>
      <c r="F259" s="88" t="s">
        <v>17</v>
      </c>
      <c r="G259" s="89"/>
      <c r="H259" s="64"/>
      <c r="I259" s="65"/>
      <c r="J259" s="66" t="s">
        <v>31</v>
      </c>
    </row>
    <row r="260" spans="1:10" s="28" customFormat="1" x14ac:dyDescent="0.3">
      <c r="A260" s="29" t="s">
        <v>2294</v>
      </c>
      <c r="B260" s="30" t="s">
        <v>218</v>
      </c>
      <c r="C260" s="24" t="s">
        <v>386</v>
      </c>
      <c r="D260" s="86"/>
      <c r="E260" s="26" t="s">
        <v>219</v>
      </c>
      <c r="F260" s="88" t="s">
        <v>17</v>
      </c>
      <c r="G260" s="89"/>
      <c r="H260" s="64"/>
      <c r="I260" s="65"/>
      <c r="J260" s="66" t="s">
        <v>31</v>
      </c>
    </row>
    <row r="261" spans="1:10" s="28" customFormat="1" x14ac:dyDescent="0.3">
      <c r="A261" s="29" t="s">
        <v>2295</v>
      </c>
      <c r="B261" s="30" t="s">
        <v>220</v>
      </c>
      <c r="C261" s="24" t="s">
        <v>387</v>
      </c>
      <c r="D261" s="86"/>
      <c r="E261" s="26" t="s">
        <v>219</v>
      </c>
      <c r="F261" s="88" t="s">
        <v>17</v>
      </c>
      <c r="G261" s="89"/>
      <c r="H261" s="64"/>
      <c r="I261" s="65"/>
      <c r="J261" s="66" t="s">
        <v>31</v>
      </c>
    </row>
    <row r="262" spans="1:10" s="28" customFormat="1" x14ac:dyDescent="0.3">
      <c r="A262" s="29" t="s">
        <v>2296</v>
      </c>
      <c r="B262" s="30" t="s">
        <v>221</v>
      </c>
      <c r="C262" s="24" t="s">
        <v>19</v>
      </c>
      <c r="D262" s="86"/>
      <c r="E262" s="87"/>
      <c r="F262" s="88" t="s">
        <v>17</v>
      </c>
      <c r="G262" s="89"/>
      <c r="H262" s="64"/>
      <c r="I262" s="65"/>
      <c r="J262" s="66" t="s">
        <v>31</v>
      </c>
    </row>
    <row r="263" spans="1:10" s="28" customFormat="1" ht="52.8" x14ac:dyDescent="0.3">
      <c r="A263" s="29" t="s">
        <v>2297</v>
      </c>
      <c r="B263" s="30" t="s">
        <v>222</v>
      </c>
      <c r="C263" s="24" t="s">
        <v>19</v>
      </c>
      <c r="D263" s="86"/>
      <c r="E263" s="87"/>
      <c r="F263" s="88">
        <v>10</v>
      </c>
      <c r="G263" s="89"/>
      <c r="H263" s="64"/>
      <c r="I263" s="65"/>
      <c r="J263" s="66" t="s">
        <v>31</v>
      </c>
    </row>
    <row r="264" spans="1:10" s="28" customFormat="1" x14ac:dyDescent="0.3">
      <c r="A264" s="29" t="s">
        <v>2298</v>
      </c>
      <c r="B264" s="30" t="s">
        <v>223</v>
      </c>
      <c r="C264" s="24" t="s">
        <v>224</v>
      </c>
      <c r="D264" s="86"/>
      <c r="E264" s="87"/>
      <c r="F264" s="88" t="s">
        <v>17</v>
      </c>
      <c r="G264" s="89"/>
      <c r="H264" s="64"/>
      <c r="I264" s="65"/>
      <c r="J264" s="66" t="s">
        <v>31</v>
      </c>
    </row>
    <row r="265" spans="1:10" s="28" customFormat="1" x14ac:dyDescent="0.3">
      <c r="A265" s="29" t="s">
        <v>2299</v>
      </c>
      <c r="B265" s="30" t="s">
        <v>225</v>
      </c>
      <c r="C265" s="24" t="s">
        <v>226</v>
      </c>
      <c r="D265" s="86"/>
      <c r="E265" s="87"/>
      <c r="F265" s="88" t="s">
        <v>17</v>
      </c>
      <c r="G265" s="89"/>
      <c r="H265" s="64"/>
      <c r="I265" s="65"/>
      <c r="J265" s="66" t="s">
        <v>31</v>
      </c>
    </row>
    <row r="266" spans="1:10" s="28" customFormat="1" x14ac:dyDescent="0.3">
      <c r="A266" s="29" t="s">
        <v>2300</v>
      </c>
      <c r="B266" s="30" t="s">
        <v>228</v>
      </c>
      <c r="C266" s="24" t="s">
        <v>19</v>
      </c>
      <c r="D266" s="86"/>
      <c r="E266" s="87"/>
      <c r="F266" s="88">
        <v>1</v>
      </c>
      <c r="G266" s="89"/>
      <c r="H266" s="64"/>
      <c r="I266" s="65"/>
      <c r="J266" s="66" t="s">
        <v>31</v>
      </c>
    </row>
    <row r="267" spans="1:10" s="28" customFormat="1" x14ac:dyDescent="0.3">
      <c r="A267" s="29" t="s">
        <v>2301</v>
      </c>
      <c r="B267" s="30" t="s">
        <v>388</v>
      </c>
      <c r="C267" s="24" t="s">
        <v>19</v>
      </c>
      <c r="D267" s="86"/>
      <c r="E267" s="87"/>
      <c r="F267" s="88" t="s">
        <v>17</v>
      </c>
      <c r="G267" s="89"/>
      <c r="H267" s="64"/>
      <c r="I267" s="65"/>
      <c r="J267" s="66" t="s">
        <v>31</v>
      </c>
    </row>
    <row r="268" spans="1:10" s="28" customFormat="1" ht="26.4" x14ac:dyDescent="0.3">
      <c r="A268" s="29" t="s">
        <v>2302</v>
      </c>
      <c r="B268" s="30" t="s">
        <v>389</v>
      </c>
      <c r="C268" s="24" t="s">
        <v>19</v>
      </c>
      <c r="D268" s="86"/>
      <c r="E268" s="26"/>
      <c r="F268" s="88" t="s">
        <v>17</v>
      </c>
      <c r="G268" s="89"/>
      <c r="H268" s="64"/>
      <c r="I268" s="65"/>
      <c r="J268" s="66" t="s">
        <v>31</v>
      </c>
    </row>
    <row r="269" spans="1:10" s="28" customFormat="1" x14ac:dyDescent="0.3">
      <c r="A269" s="29" t="s">
        <v>2303</v>
      </c>
      <c r="B269" s="30" t="s">
        <v>391</v>
      </c>
      <c r="C269" s="24" t="s">
        <v>19</v>
      </c>
      <c r="D269" s="86"/>
      <c r="E269" s="26"/>
      <c r="F269" s="88" t="s">
        <v>17</v>
      </c>
      <c r="G269" s="89"/>
      <c r="H269" s="64"/>
      <c r="I269" s="65"/>
      <c r="J269" s="66" t="s">
        <v>31</v>
      </c>
    </row>
    <row r="270" spans="1:10" s="28" customFormat="1" x14ac:dyDescent="0.3">
      <c r="A270" s="29" t="s">
        <v>2304</v>
      </c>
      <c r="B270" s="30" t="s">
        <v>392</v>
      </c>
      <c r="C270" s="24" t="s">
        <v>19</v>
      </c>
      <c r="D270" s="86"/>
      <c r="E270" s="26"/>
      <c r="F270" s="88" t="s">
        <v>17</v>
      </c>
      <c r="G270" s="89"/>
      <c r="H270" s="64"/>
      <c r="I270" s="65"/>
      <c r="J270" s="66" t="s">
        <v>31</v>
      </c>
    </row>
    <row r="271" spans="1:10" s="28" customFormat="1" x14ac:dyDescent="0.3">
      <c r="A271" s="29" t="s">
        <v>2305</v>
      </c>
      <c r="B271" s="30" t="s">
        <v>393</v>
      </c>
      <c r="C271" s="24" t="s">
        <v>19</v>
      </c>
      <c r="D271" s="86"/>
      <c r="E271" s="26"/>
      <c r="F271" s="88" t="s">
        <v>17</v>
      </c>
      <c r="G271" s="89"/>
      <c r="H271" s="64"/>
      <c r="I271" s="65"/>
      <c r="J271" s="66" t="s">
        <v>31</v>
      </c>
    </row>
    <row r="272" spans="1:10" s="28" customFormat="1" x14ac:dyDescent="0.3">
      <c r="A272" s="29" t="s">
        <v>2306</v>
      </c>
      <c r="B272" s="30" t="s">
        <v>390</v>
      </c>
      <c r="C272" s="24" t="s">
        <v>30</v>
      </c>
      <c r="D272" s="86"/>
      <c r="E272" s="87"/>
      <c r="F272" s="88">
        <v>1</v>
      </c>
      <c r="G272" s="89"/>
      <c r="H272" s="64"/>
      <c r="I272" s="65"/>
      <c r="J272" s="66" t="s">
        <v>31</v>
      </c>
    </row>
    <row r="273" spans="1:10" s="28" customFormat="1" x14ac:dyDescent="0.3">
      <c r="A273" s="29" t="s">
        <v>2307</v>
      </c>
      <c r="B273" s="30" t="s">
        <v>394</v>
      </c>
      <c r="C273" s="24" t="s">
        <v>19</v>
      </c>
      <c r="D273" s="86"/>
      <c r="E273" s="26"/>
      <c r="F273" s="88" t="s">
        <v>17</v>
      </c>
      <c r="G273" s="89"/>
      <c r="H273" s="64"/>
      <c r="I273" s="65"/>
      <c r="J273" s="66" t="s">
        <v>31</v>
      </c>
    </row>
    <row r="274" spans="1:10" s="28" customFormat="1" x14ac:dyDescent="0.3">
      <c r="A274" s="29" t="s">
        <v>2308</v>
      </c>
      <c r="B274" s="30" t="s">
        <v>395</v>
      </c>
      <c r="C274" s="24" t="s">
        <v>19</v>
      </c>
      <c r="D274" s="86"/>
      <c r="E274" s="26"/>
      <c r="F274" s="88" t="s">
        <v>17</v>
      </c>
      <c r="G274" s="89"/>
      <c r="H274" s="64"/>
      <c r="I274" s="65"/>
      <c r="J274" s="66" t="s">
        <v>31</v>
      </c>
    </row>
    <row r="275" spans="1:10" s="28" customFormat="1" x14ac:dyDescent="0.3">
      <c r="A275" s="29" t="s">
        <v>2309</v>
      </c>
      <c r="B275" s="30" t="s">
        <v>396</v>
      </c>
      <c r="C275" s="24" t="s">
        <v>19</v>
      </c>
      <c r="D275" s="86"/>
      <c r="E275" s="26"/>
      <c r="F275" s="88" t="s">
        <v>17</v>
      </c>
      <c r="G275" s="89"/>
      <c r="H275" s="64"/>
      <c r="I275" s="65"/>
      <c r="J275" s="66" t="s">
        <v>31</v>
      </c>
    </row>
    <row r="276" spans="1:10" s="28" customFormat="1" ht="26.4" x14ac:dyDescent="0.3">
      <c r="A276" s="29" t="s">
        <v>2310</v>
      </c>
      <c r="B276" s="30" t="s">
        <v>252</v>
      </c>
      <c r="C276" s="24" t="s">
        <v>19</v>
      </c>
      <c r="D276" s="86"/>
      <c r="E276" s="87"/>
      <c r="F276" s="88" t="s">
        <v>17</v>
      </c>
      <c r="G276" s="89"/>
      <c r="H276" s="64"/>
      <c r="I276" s="65"/>
      <c r="J276" s="66" t="s">
        <v>31</v>
      </c>
    </row>
    <row r="277" spans="1:10" s="28" customFormat="1" x14ac:dyDescent="0.3">
      <c r="A277" s="29" t="s">
        <v>2311</v>
      </c>
      <c r="B277" s="30" t="s">
        <v>323</v>
      </c>
      <c r="C277" s="24" t="s">
        <v>403</v>
      </c>
      <c r="D277" s="86"/>
      <c r="E277" s="87"/>
      <c r="F277" s="27" t="s">
        <v>17</v>
      </c>
      <c r="G277" s="89"/>
      <c r="H277" s="64"/>
      <c r="I277" s="65"/>
      <c r="J277" s="66" t="s">
        <v>31</v>
      </c>
    </row>
    <row r="278" spans="1:10" s="28" customFormat="1" x14ac:dyDescent="0.3">
      <c r="A278" s="29" t="s">
        <v>2312</v>
      </c>
      <c r="B278" s="30" t="s">
        <v>322</v>
      </c>
      <c r="C278" s="24" t="s">
        <v>402</v>
      </c>
      <c r="D278" s="86"/>
      <c r="E278" s="87"/>
      <c r="F278" s="27" t="s">
        <v>17</v>
      </c>
      <c r="G278" s="89"/>
      <c r="H278" s="64"/>
      <c r="I278" s="65"/>
      <c r="J278" s="66" t="s">
        <v>31</v>
      </c>
    </row>
    <row r="279" spans="1:10" s="28" customFormat="1" x14ac:dyDescent="0.3">
      <c r="A279" s="29"/>
      <c r="B279" s="30"/>
      <c r="C279" s="24"/>
      <c r="D279" s="86"/>
      <c r="E279" s="87"/>
      <c r="F279" s="88"/>
      <c r="G279" s="89"/>
      <c r="H279" s="64"/>
      <c r="I279" s="65"/>
      <c r="J279" s="66"/>
    </row>
    <row r="280" spans="1:10" s="28" customFormat="1" x14ac:dyDescent="0.3">
      <c r="A280" s="67"/>
      <c r="B280" s="68"/>
      <c r="C280" s="69"/>
      <c r="D280" s="67"/>
      <c r="E280" s="70"/>
      <c r="F280" s="71"/>
      <c r="G280" s="72"/>
      <c r="H280" s="73"/>
      <c r="I280" s="74"/>
      <c r="J280" s="75"/>
    </row>
    <row r="281" spans="1:10" s="28" customFormat="1" x14ac:dyDescent="0.3">
      <c r="A281" s="76"/>
      <c r="B281" s="77"/>
      <c r="C281" s="78"/>
      <c r="D281" s="76"/>
      <c r="E281" s="79"/>
      <c r="F281" s="80"/>
      <c r="G281" s="81"/>
      <c r="H281" s="82"/>
      <c r="I281" s="83"/>
      <c r="J281" s="84"/>
    </row>
    <row r="282" spans="1:10" s="115" customFormat="1" ht="15.6" x14ac:dyDescent="0.3">
      <c r="A282" s="23" t="s">
        <v>2313</v>
      </c>
      <c r="B282" s="33" t="s">
        <v>346</v>
      </c>
      <c r="C282" s="116"/>
      <c r="D282" s="108"/>
      <c r="E282" s="109"/>
      <c r="F282" s="117"/>
      <c r="G282" s="118"/>
      <c r="H282" s="112"/>
      <c r="I282" s="113"/>
      <c r="J282" s="114"/>
    </row>
    <row r="283" spans="1:10" s="28" customFormat="1" x14ac:dyDescent="0.3">
      <c r="A283" s="29"/>
      <c r="B283" s="30"/>
      <c r="C283" s="24"/>
      <c r="D283" s="86"/>
      <c r="E283" s="87"/>
      <c r="F283" s="88"/>
      <c r="G283" s="89"/>
      <c r="H283" s="64"/>
      <c r="I283" s="65"/>
      <c r="J283" s="66"/>
    </row>
    <row r="284" spans="1:10" s="28" customFormat="1" x14ac:dyDescent="0.3">
      <c r="A284" s="29" t="s">
        <v>2314</v>
      </c>
      <c r="B284" s="30" t="s">
        <v>324</v>
      </c>
      <c r="C284" s="24" t="s">
        <v>19</v>
      </c>
      <c r="D284" s="90">
        <v>11</v>
      </c>
      <c r="E284" s="87" t="s">
        <v>16</v>
      </c>
      <c r="F284" s="27" t="s">
        <v>17</v>
      </c>
      <c r="G284" s="89"/>
      <c r="H284" s="64"/>
      <c r="I284" s="65">
        <f>D284*H284</f>
        <v>0</v>
      </c>
      <c r="J284" s="66" t="s">
        <v>358</v>
      </c>
    </row>
    <row r="285" spans="1:10" s="28" customFormat="1" x14ac:dyDescent="0.3">
      <c r="A285" s="29" t="s">
        <v>2315</v>
      </c>
      <c r="B285" s="30" t="s">
        <v>231</v>
      </c>
      <c r="C285" s="24" t="s">
        <v>19</v>
      </c>
      <c r="D285" s="86"/>
      <c r="E285" s="87"/>
      <c r="F285" s="27" t="s">
        <v>17</v>
      </c>
      <c r="G285" s="89"/>
      <c r="H285" s="64"/>
      <c r="I285" s="65"/>
      <c r="J285" s="66" t="s">
        <v>230</v>
      </c>
    </row>
    <row r="286" spans="1:10" s="28" customFormat="1" ht="26.4" x14ac:dyDescent="0.3">
      <c r="A286" s="29" t="s">
        <v>2316</v>
      </c>
      <c r="B286" s="30" t="s">
        <v>303</v>
      </c>
      <c r="C286" s="24" t="s">
        <v>19</v>
      </c>
      <c r="D286" s="86"/>
      <c r="E286" s="87"/>
      <c r="F286" s="27" t="s">
        <v>17</v>
      </c>
      <c r="G286" s="89"/>
      <c r="H286" s="64"/>
      <c r="I286" s="65"/>
      <c r="J286" s="66" t="s">
        <v>230</v>
      </c>
    </row>
    <row r="287" spans="1:10" s="28" customFormat="1" ht="26.4" x14ac:dyDescent="0.3">
      <c r="A287" s="29" t="s">
        <v>2317</v>
      </c>
      <c r="B287" s="30" t="s">
        <v>304</v>
      </c>
      <c r="C287" s="24" t="s">
        <v>19</v>
      </c>
      <c r="D287" s="86"/>
      <c r="E287" s="87"/>
      <c r="F287" s="27" t="s">
        <v>17</v>
      </c>
      <c r="G287" s="89"/>
      <c r="H287" s="64"/>
      <c r="I287" s="65"/>
      <c r="J287" s="66" t="s">
        <v>230</v>
      </c>
    </row>
    <row r="288" spans="1:10" s="28" customFormat="1" x14ac:dyDescent="0.3">
      <c r="A288" s="29" t="s">
        <v>2318</v>
      </c>
      <c r="B288" s="30" t="s">
        <v>436</v>
      </c>
      <c r="C288" s="24" t="s">
        <v>19</v>
      </c>
      <c r="D288" s="86"/>
      <c r="E288" s="87"/>
      <c r="F288" s="27" t="s">
        <v>17</v>
      </c>
      <c r="G288" s="89"/>
      <c r="H288" s="64"/>
      <c r="I288" s="65"/>
      <c r="J288" s="66" t="s">
        <v>230</v>
      </c>
    </row>
    <row r="289" spans="1:10" s="28" customFormat="1" x14ac:dyDescent="0.3">
      <c r="A289" s="29" t="s">
        <v>2319</v>
      </c>
      <c r="B289" s="30" t="s">
        <v>437</v>
      </c>
      <c r="C289" s="24" t="s">
        <v>19</v>
      </c>
      <c r="D289" s="86"/>
      <c r="E289" s="87"/>
      <c r="F289" s="27" t="s">
        <v>17</v>
      </c>
      <c r="G289" s="89"/>
      <c r="H289" s="64"/>
      <c r="I289" s="65"/>
      <c r="J289" s="66" t="s">
        <v>230</v>
      </c>
    </row>
    <row r="290" spans="1:10" s="28" customFormat="1" x14ac:dyDescent="0.3">
      <c r="A290" s="29" t="s">
        <v>2320</v>
      </c>
      <c r="B290" s="30" t="s">
        <v>438</v>
      </c>
      <c r="C290" s="24" t="s">
        <v>19</v>
      </c>
      <c r="D290" s="86"/>
      <c r="E290" s="87"/>
      <c r="F290" s="27" t="s">
        <v>17</v>
      </c>
      <c r="G290" s="89"/>
      <c r="H290" s="64"/>
      <c r="I290" s="65"/>
      <c r="J290" s="66" t="s">
        <v>230</v>
      </c>
    </row>
    <row r="291" spans="1:10" s="28" customFormat="1" x14ac:dyDescent="0.3">
      <c r="A291" s="29" t="s">
        <v>2321</v>
      </c>
      <c r="B291" s="30" t="s">
        <v>305</v>
      </c>
      <c r="C291" s="24" t="s">
        <v>19</v>
      </c>
      <c r="D291" s="86"/>
      <c r="E291" s="87"/>
      <c r="F291" s="27" t="s">
        <v>17</v>
      </c>
      <c r="G291" s="89"/>
      <c r="H291" s="64"/>
      <c r="I291" s="65"/>
      <c r="J291" s="66" t="s">
        <v>230</v>
      </c>
    </row>
    <row r="292" spans="1:10" s="28" customFormat="1" x14ac:dyDescent="0.3">
      <c r="A292" s="29" t="s">
        <v>2322</v>
      </c>
      <c r="B292" s="30" t="s">
        <v>306</v>
      </c>
      <c r="C292" s="24" t="s">
        <v>19</v>
      </c>
      <c r="D292" s="86"/>
      <c r="E292" s="87"/>
      <c r="F292" s="27" t="s">
        <v>17</v>
      </c>
      <c r="G292" s="89"/>
      <c r="H292" s="64"/>
      <c r="I292" s="65"/>
      <c r="J292" s="66" t="s">
        <v>230</v>
      </c>
    </row>
    <row r="293" spans="1:10" s="28" customFormat="1" x14ac:dyDescent="0.3">
      <c r="A293" s="29" t="s">
        <v>2323</v>
      </c>
      <c r="B293" s="30" t="s">
        <v>233</v>
      </c>
      <c r="C293" s="24" t="s">
        <v>19</v>
      </c>
      <c r="D293" s="86"/>
      <c r="E293" s="87"/>
      <c r="F293" s="27" t="s">
        <v>17</v>
      </c>
      <c r="G293" s="89"/>
      <c r="H293" s="64"/>
      <c r="I293" s="65"/>
      <c r="J293" s="66" t="s">
        <v>230</v>
      </c>
    </row>
    <row r="294" spans="1:10" s="28" customFormat="1" x14ac:dyDescent="0.3">
      <c r="A294" s="29" t="s">
        <v>2324</v>
      </c>
      <c r="B294" s="30" t="s">
        <v>310</v>
      </c>
      <c r="C294" s="24" t="s">
        <v>311</v>
      </c>
      <c r="D294" s="86"/>
      <c r="E294" s="26" t="s">
        <v>27</v>
      </c>
      <c r="F294" s="27" t="s">
        <v>17</v>
      </c>
      <c r="G294" s="89"/>
      <c r="H294" s="64"/>
      <c r="I294" s="65"/>
      <c r="J294" s="66" t="s">
        <v>230</v>
      </c>
    </row>
    <row r="295" spans="1:10" s="28" customFormat="1" x14ac:dyDescent="0.3">
      <c r="A295" s="29" t="s">
        <v>2325</v>
      </c>
      <c r="B295" s="30" t="s">
        <v>307</v>
      </c>
      <c r="C295" s="24" t="s">
        <v>244</v>
      </c>
      <c r="D295" s="86"/>
      <c r="E295" s="26" t="s">
        <v>27</v>
      </c>
      <c r="F295" s="27" t="s">
        <v>17</v>
      </c>
      <c r="G295" s="89"/>
      <c r="H295" s="64"/>
      <c r="I295" s="65"/>
      <c r="J295" s="66" t="s">
        <v>230</v>
      </c>
    </row>
    <row r="296" spans="1:10" s="28" customFormat="1" x14ac:dyDescent="0.3">
      <c r="A296" s="29" t="s">
        <v>2326</v>
      </c>
      <c r="B296" s="30" t="s">
        <v>308</v>
      </c>
      <c r="C296" s="24" t="s">
        <v>309</v>
      </c>
      <c r="D296" s="86"/>
      <c r="E296" s="26" t="s">
        <v>27</v>
      </c>
      <c r="F296" s="27" t="s">
        <v>17</v>
      </c>
      <c r="G296" s="89"/>
      <c r="H296" s="64"/>
      <c r="I296" s="65"/>
      <c r="J296" s="66" t="s">
        <v>230</v>
      </c>
    </row>
    <row r="297" spans="1:10" s="28" customFormat="1" x14ac:dyDescent="0.3">
      <c r="A297" s="29" t="s">
        <v>2327</v>
      </c>
      <c r="B297" s="30" t="s">
        <v>240</v>
      </c>
      <c r="C297" s="24" t="s">
        <v>320</v>
      </c>
      <c r="D297" s="86"/>
      <c r="E297" s="26" t="s">
        <v>27</v>
      </c>
      <c r="F297" s="27" t="s">
        <v>17</v>
      </c>
      <c r="G297" s="89"/>
      <c r="H297" s="64"/>
      <c r="I297" s="65"/>
      <c r="J297" s="66" t="s">
        <v>230</v>
      </c>
    </row>
    <row r="298" spans="1:10" s="28" customFormat="1" x14ac:dyDescent="0.3">
      <c r="A298" s="29" t="s">
        <v>2328</v>
      </c>
      <c r="B298" s="30" t="s">
        <v>312</v>
      </c>
      <c r="C298" s="24" t="s">
        <v>313</v>
      </c>
      <c r="D298" s="86"/>
      <c r="E298" s="26" t="s">
        <v>27</v>
      </c>
      <c r="F298" s="27" t="s">
        <v>17</v>
      </c>
      <c r="G298" s="89"/>
      <c r="H298" s="64"/>
      <c r="I298" s="65"/>
      <c r="J298" s="66" t="s">
        <v>230</v>
      </c>
    </row>
    <row r="299" spans="1:10" s="28" customFormat="1" x14ac:dyDescent="0.3">
      <c r="A299" s="29" t="s">
        <v>2329</v>
      </c>
      <c r="B299" s="30" t="s">
        <v>314</v>
      </c>
      <c r="C299" s="24" t="s">
        <v>315</v>
      </c>
      <c r="D299" s="86"/>
      <c r="E299" s="26" t="s">
        <v>27</v>
      </c>
      <c r="F299" s="27">
        <v>3</v>
      </c>
      <c r="G299" s="89"/>
      <c r="H299" s="64"/>
      <c r="I299" s="65"/>
      <c r="J299" s="66" t="s">
        <v>230</v>
      </c>
    </row>
    <row r="300" spans="1:10" s="28" customFormat="1" x14ac:dyDescent="0.3">
      <c r="A300" s="29" t="s">
        <v>2330</v>
      </c>
      <c r="B300" s="30" t="s">
        <v>316</v>
      </c>
      <c r="C300" s="24" t="s">
        <v>182</v>
      </c>
      <c r="D300" s="86"/>
      <c r="E300" s="87" t="s">
        <v>26</v>
      </c>
      <c r="F300" s="27" t="s">
        <v>17</v>
      </c>
      <c r="G300" s="89"/>
      <c r="H300" s="64"/>
      <c r="I300" s="65"/>
      <c r="J300" s="66" t="s">
        <v>230</v>
      </c>
    </row>
    <row r="301" spans="1:10" s="28" customFormat="1" ht="39.6" x14ac:dyDescent="0.3">
      <c r="A301" s="29" t="s">
        <v>2331</v>
      </c>
      <c r="B301" s="30" t="s">
        <v>317</v>
      </c>
      <c r="C301" s="24" t="s">
        <v>19</v>
      </c>
      <c r="D301" s="90">
        <v>11</v>
      </c>
      <c r="E301" s="87" t="s">
        <v>33</v>
      </c>
      <c r="F301" s="27" t="s">
        <v>17</v>
      </c>
      <c r="G301" s="89"/>
      <c r="H301" s="64"/>
      <c r="I301" s="65">
        <f>D301*H301</f>
        <v>0</v>
      </c>
      <c r="J301" s="66" t="s">
        <v>358</v>
      </c>
    </row>
    <row r="302" spans="1:10" s="28" customFormat="1" x14ac:dyDescent="0.3">
      <c r="A302" s="29" t="s">
        <v>2332</v>
      </c>
      <c r="B302" s="30" t="s">
        <v>323</v>
      </c>
      <c r="C302" s="24" t="s">
        <v>318</v>
      </c>
      <c r="D302" s="86"/>
      <c r="E302" s="87"/>
      <c r="F302" s="27" t="s">
        <v>17</v>
      </c>
      <c r="G302" s="89"/>
      <c r="H302" s="64"/>
      <c r="I302" s="65"/>
      <c r="J302" s="66" t="s">
        <v>230</v>
      </c>
    </row>
    <row r="303" spans="1:10" s="28" customFormat="1" x14ac:dyDescent="0.3">
      <c r="A303" s="29" t="s">
        <v>2333</v>
      </c>
      <c r="B303" s="30" t="s">
        <v>322</v>
      </c>
      <c r="C303" s="24" t="s">
        <v>321</v>
      </c>
      <c r="D303" s="86"/>
      <c r="E303" s="87"/>
      <c r="F303" s="27" t="s">
        <v>17</v>
      </c>
      <c r="G303" s="89"/>
      <c r="H303" s="64"/>
      <c r="I303" s="65"/>
      <c r="J303" s="66" t="s">
        <v>230</v>
      </c>
    </row>
    <row r="304" spans="1:10" s="28" customFormat="1" x14ac:dyDescent="0.3">
      <c r="A304" s="29" t="s">
        <v>2334</v>
      </c>
      <c r="B304" s="30" t="s">
        <v>369</v>
      </c>
      <c r="C304" s="24" t="s">
        <v>19</v>
      </c>
      <c r="D304" s="90">
        <v>11</v>
      </c>
      <c r="E304" s="87" t="s">
        <v>16</v>
      </c>
      <c r="F304" s="27" t="s">
        <v>17</v>
      </c>
      <c r="G304" s="89"/>
      <c r="H304" s="64"/>
      <c r="I304" s="65">
        <f>D304*H304</f>
        <v>0</v>
      </c>
      <c r="J304" s="66" t="s">
        <v>358</v>
      </c>
    </row>
    <row r="305" spans="1:10" s="28" customFormat="1" x14ac:dyDescent="0.3">
      <c r="A305" s="29" t="s">
        <v>2335</v>
      </c>
      <c r="B305" s="30" t="s">
        <v>319</v>
      </c>
      <c r="C305" s="24" t="s">
        <v>19</v>
      </c>
      <c r="D305" s="90">
        <v>11</v>
      </c>
      <c r="E305" s="87" t="s">
        <v>16</v>
      </c>
      <c r="F305" s="27" t="s">
        <v>17</v>
      </c>
      <c r="G305" s="89"/>
      <c r="H305" s="64"/>
      <c r="I305" s="65">
        <f>D305*H305</f>
        <v>0</v>
      </c>
      <c r="J305" s="66" t="s">
        <v>358</v>
      </c>
    </row>
    <row r="306" spans="1:10" s="28" customFormat="1" x14ac:dyDescent="0.3">
      <c r="A306" s="29" t="s">
        <v>2336</v>
      </c>
      <c r="B306" s="30" t="s">
        <v>249</v>
      </c>
      <c r="C306" s="24" t="s">
        <v>19</v>
      </c>
      <c r="D306" s="86"/>
      <c r="E306" s="87"/>
      <c r="F306" s="27" t="s">
        <v>17</v>
      </c>
      <c r="G306" s="89"/>
      <c r="H306" s="64"/>
      <c r="I306" s="65"/>
      <c r="J306" s="66" t="s">
        <v>230</v>
      </c>
    </row>
    <row r="307" spans="1:10" s="28" customFormat="1" ht="26.4" x14ac:dyDescent="0.3">
      <c r="A307" s="29" t="s">
        <v>2337</v>
      </c>
      <c r="B307" s="30" t="s">
        <v>328</v>
      </c>
      <c r="C307" s="24" t="s">
        <v>19</v>
      </c>
      <c r="D307" s="86"/>
      <c r="E307" s="87"/>
      <c r="F307" s="88" t="s">
        <v>17</v>
      </c>
      <c r="G307" s="89"/>
      <c r="H307" s="64"/>
      <c r="I307" s="65"/>
      <c r="J307" s="66" t="s">
        <v>31</v>
      </c>
    </row>
    <row r="308" spans="1:10" s="28" customFormat="1" x14ac:dyDescent="0.3">
      <c r="A308" s="29" t="s">
        <v>2338</v>
      </c>
      <c r="B308" s="30" t="s">
        <v>251</v>
      </c>
      <c r="C308" s="24" t="s">
        <v>19</v>
      </c>
      <c r="D308" s="86"/>
      <c r="E308" s="87"/>
      <c r="F308" s="88" t="s">
        <v>17</v>
      </c>
      <c r="G308" s="89"/>
      <c r="H308" s="64"/>
      <c r="I308" s="65"/>
      <c r="J308" s="66" t="s">
        <v>31</v>
      </c>
    </row>
    <row r="309" spans="1:10" s="28" customFormat="1" ht="26.4" x14ac:dyDescent="0.3">
      <c r="A309" s="29" t="s">
        <v>2339</v>
      </c>
      <c r="B309" s="30" t="s">
        <v>252</v>
      </c>
      <c r="C309" s="24" t="s">
        <v>19</v>
      </c>
      <c r="D309" s="86"/>
      <c r="E309" s="87"/>
      <c r="F309" s="88" t="s">
        <v>17</v>
      </c>
      <c r="G309" s="89"/>
      <c r="H309" s="64"/>
      <c r="I309" s="65"/>
      <c r="J309" s="66" t="s">
        <v>31</v>
      </c>
    </row>
    <row r="310" spans="1:10" s="28" customFormat="1" x14ac:dyDescent="0.3">
      <c r="A310" s="29"/>
      <c r="B310" s="30"/>
      <c r="C310" s="24"/>
      <c r="D310" s="86"/>
      <c r="E310" s="87"/>
      <c r="F310" s="88"/>
      <c r="G310" s="89"/>
      <c r="H310" s="64"/>
      <c r="I310" s="65"/>
      <c r="J310" s="66"/>
    </row>
    <row r="311" spans="1:10" s="28" customFormat="1" x14ac:dyDescent="0.3">
      <c r="A311" s="67"/>
      <c r="B311" s="68"/>
      <c r="C311" s="69"/>
      <c r="D311" s="67"/>
      <c r="E311" s="70"/>
      <c r="F311" s="71"/>
      <c r="G311" s="72"/>
      <c r="H311" s="73"/>
      <c r="I311" s="74"/>
      <c r="J311" s="75"/>
    </row>
    <row r="312" spans="1:10" s="28" customFormat="1" x14ac:dyDescent="0.3">
      <c r="A312" s="76"/>
      <c r="B312" s="77"/>
      <c r="C312" s="78"/>
      <c r="D312" s="76"/>
      <c r="E312" s="79"/>
      <c r="F312" s="80"/>
      <c r="G312" s="81"/>
      <c r="H312" s="82"/>
      <c r="I312" s="83"/>
      <c r="J312" s="84"/>
    </row>
    <row r="313" spans="1:10" s="115" customFormat="1" ht="15.6" x14ac:dyDescent="0.3">
      <c r="A313" s="23" t="s">
        <v>2340</v>
      </c>
      <c r="B313" s="33" t="s">
        <v>411</v>
      </c>
      <c r="C313" s="116"/>
      <c r="D313" s="108"/>
      <c r="E313" s="109"/>
      <c r="F313" s="117"/>
      <c r="G313" s="118"/>
      <c r="H313" s="112"/>
      <c r="I313" s="113"/>
      <c r="J313" s="114"/>
    </row>
    <row r="314" spans="1:10" s="28" customFormat="1" x14ac:dyDescent="0.3">
      <c r="A314" s="29"/>
      <c r="B314" s="30"/>
      <c r="C314" s="24"/>
      <c r="D314" s="86"/>
      <c r="E314" s="87"/>
      <c r="F314" s="88"/>
      <c r="G314" s="89"/>
      <c r="H314" s="64"/>
      <c r="I314" s="65"/>
      <c r="J314" s="66"/>
    </row>
    <row r="315" spans="1:10" s="28" customFormat="1" x14ac:dyDescent="0.3">
      <c r="A315" s="29" t="s">
        <v>2341</v>
      </c>
      <c r="B315" s="30" t="s">
        <v>324</v>
      </c>
      <c r="C315" s="24" t="s">
        <v>19</v>
      </c>
      <c r="D315" s="90">
        <v>5</v>
      </c>
      <c r="E315" s="87" t="s">
        <v>16</v>
      </c>
      <c r="F315" s="27" t="s">
        <v>17</v>
      </c>
      <c r="G315" s="89"/>
      <c r="H315" s="64"/>
      <c r="I315" s="65">
        <f>D315*H315</f>
        <v>0</v>
      </c>
      <c r="J315" s="66" t="s">
        <v>358</v>
      </c>
    </row>
    <row r="316" spans="1:10" s="28" customFormat="1" x14ac:dyDescent="0.3">
      <c r="A316" s="29" t="s">
        <v>2342</v>
      </c>
      <c r="B316" s="30" t="s">
        <v>231</v>
      </c>
      <c r="C316" s="24" t="s">
        <v>19</v>
      </c>
      <c r="D316" s="86"/>
      <c r="E316" s="87"/>
      <c r="F316" s="27" t="s">
        <v>17</v>
      </c>
      <c r="G316" s="89"/>
      <c r="H316" s="64"/>
      <c r="I316" s="65"/>
      <c r="J316" s="66" t="s">
        <v>230</v>
      </c>
    </row>
    <row r="317" spans="1:10" s="28" customFormat="1" ht="26.4" x14ac:dyDescent="0.3">
      <c r="A317" s="29" t="s">
        <v>2343</v>
      </c>
      <c r="B317" s="30" t="s">
        <v>303</v>
      </c>
      <c r="C317" s="24" t="s">
        <v>19</v>
      </c>
      <c r="D317" s="86"/>
      <c r="E317" s="87"/>
      <c r="F317" s="27" t="s">
        <v>17</v>
      </c>
      <c r="G317" s="89"/>
      <c r="H317" s="64"/>
      <c r="I317" s="65"/>
      <c r="J317" s="66" t="s">
        <v>230</v>
      </c>
    </row>
    <row r="318" spans="1:10" s="28" customFormat="1" ht="26.4" x14ac:dyDescent="0.3">
      <c r="A318" s="29" t="s">
        <v>2344</v>
      </c>
      <c r="B318" s="30" t="s">
        <v>304</v>
      </c>
      <c r="C318" s="24" t="s">
        <v>19</v>
      </c>
      <c r="D318" s="86"/>
      <c r="E318" s="87"/>
      <c r="F318" s="27" t="s">
        <v>17</v>
      </c>
      <c r="G318" s="89"/>
      <c r="H318" s="64"/>
      <c r="I318" s="65"/>
      <c r="J318" s="66" t="s">
        <v>230</v>
      </c>
    </row>
    <row r="319" spans="1:10" s="28" customFormat="1" x14ac:dyDescent="0.3">
      <c r="A319" s="29" t="s">
        <v>2345</v>
      </c>
      <c r="B319" s="30" t="s">
        <v>436</v>
      </c>
      <c r="C319" s="24" t="s">
        <v>19</v>
      </c>
      <c r="D319" s="86"/>
      <c r="E319" s="87"/>
      <c r="F319" s="27" t="s">
        <v>17</v>
      </c>
      <c r="G319" s="89"/>
      <c r="H319" s="64"/>
      <c r="I319" s="65"/>
      <c r="J319" s="66" t="s">
        <v>230</v>
      </c>
    </row>
    <row r="320" spans="1:10" s="28" customFormat="1" x14ac:dyDescent="0.3">
      <c r="A320" s="29" t="s">
        <v>2346</v>
      </c>
      <c r="B320" s="30" t="s">
        <v>437</v>
      </c>
      <c r="C320" s="24" t="s">
        <v>19</v>
      </c>
      <c r="D320" s="86"/>
      <c r="E320" s="87"/>
      <c r="F320" s="27" t="s">
        <v>17</v>
      </c>
      <c r="G320" s="89"/>
      <c r="H320" s="64"/>
      <c r="I320" s="65"/>
      <c r="J320" s="66" t="s">
        <v>230</v>
      </c>
    </row>
    <row r="321" spans="1:10" s="28" customFormat="1" x14ac:dyDescent="0.3">
      <c r="A321" s="29" t="s">
        <v>2347</v>
      </c>
      <c r="B321" s="30" t="s">
        <v>438</v>
      </c>
      <c r="C321" s="24" t="s">
        <v>19</v>
      </c>
      <c r="D321" s="86"/>
      <c r="E321" s="87"/>
      <c r="F321" s="27" t="s">
        <v>17</v>
      </c>
      <c r="G321" s="89"/>
      <c r="H321" s="64"/>
      <c r="I321" s="65"/>
      <c r="J321" s="66" t="s">
        <v>230</v>
      </c>
    </row>
    <row r="322" spans="1:10" s="28" customFormat="1" x14ac:dyDescent="0.3">
      <c r="A322" s="29" t="s">
        <v>2348</v>
      </c>
      <c r="B322" s="30" t="s">
        <v>305</v>
      </c>
      <c r="C322" s="24" t="s">
        <v>19</v>
      </c>
      <c r="D322" s="86"/>
      <c r="E322" s="87"/>
      <c r="F322" s="27" t="s">
        <v>17</v>
      </c>
      <c r="G322" s="89"/>
      <c r="H322" s="64"/>
      <c r="I322" s="65"/>
      <c r="J322" s="66" t="s">
        <v>230</v>
      </c>
    </row>
    <row r="323" spans="1:10" s="28" customFormat="1" x14ac:dyDescent="0.3">
      <c r="A323" s="29" t="s">
        <v>2349</v>
      </c>
      <c r="B323" s="30" t="s">
        <v>306</v>
      </c>
      <c r="C323" s="24" t="s">
        <v>19</v>
      </c>
      <c r="D323" s="86"/>
      <c r="E323" s="87"/>
      <c r="F323" s="27" t="s">
        <v>17</v>
      </c>
      <c r="G323" s="89"/>
      <c r="H323" s="64"/>
      <c r="I323" s="65"/>
      <c r="J323" s="66" t="s">
        <v>230</v>
      </c>
    </row>
    <row r="324" spans="1:10" s="28" customFormat="1" x14ac:dyDescent="0.3">
      <c r="A324" s="29" t="s">
        <v>2350</v>
      </c>
      <c r="B324" s="30" t="s">
        <v>233</v>
      </c>
      <c r="C324" s="24" t="s">
        <v>19</v>
      </c>
      <c r="D324" s="86"/>
      <c r="E324" s="87"/>
      <c r="F324" s="27" t="s">
        <v>17</v>
      </c>
      <c r="G324" s="89"/>
      <c r="H324" s="64"/>
      <c r="I324" s="65"/>
      <c r="J324" s="66" t="s">
        <v>230</v>
      </c>
    </row>
    <row r="325" spans="1:10" s="28" customFormat="1" x14ac:dyDescent="0.3">
      <c r="A325" s="29" t="s">
        <v>2351</v>
      </c>
      <c r="B325" s="30" t="s">
        <v>310</v>
      </c>
      <c r="C325" s="24" t="s">
        <v>311</v>
      </c>
      <c r="D325" s="86"/>
      <c r="E325" s="26" t="s">
        <v>27</v>
      </c>
      <c r="F325" s="27" t="s">
        <v>17</v>
      </c>
      <c r="G325" s="89"/>
      <c r="H325" s="64"/>
      <c r="I325" s="65"/>
      <c r="J325" s="66" t="s">
        <v>230</v>
      </c>
    </row>
    <row r="326" spans="1:10" s="28" customFormat="1" x14ac:dyDescent="0.3">
      <c r="A326" s="29" t="s">
        <v>2352</v>
      </c>
      <c r="B326" s="30" t="s">
        <v>307</v>
      </c>
      <c r="C326" s="24" t="s">
        <v>244</v>
      </c>
      <c r="D326" s="86"/>
      <c r="E326" s="26" t="s">
        <v>27</v>
      </c>
      <c r="F326" s="27" t="s">
        <v>17</v>
      </c>
      <c r="G326" s="89"/>
      <c r="H326" s="64"/>
      <c r="I326" s="65"/>
      <c r="J326" s="66" t="s">
        <v>230</v>
      </c>
    </row>
    <row r="327" spans="1:10" s="28" customFormat="1" x14ac:dyDescent="0.3">
      <c r="A327" s="29" t="s">
        <v>2353</v>
      </c>
      <c r="B327" s="30" t="s">
        <v>308</v>
      </c>
      <c r="C327" s="24" t="s">
        <v>309</v>
      </c>
      <c r="D327" s="86"/>
      <c r="E327" s="26" t="s">
        <v>27</v>
      </c>
      <c r="F327" s="27" t="s">
        <v>17</v>
      </c>
      <c r="G327" s="89"/>
      <c r="H327" s="64"/>
      <c r="I327" s="65"/>
      <c r="J327" s="66" t="s">
        <v>230</v>
      </c>
    </row>
    <row r="328" spans="1:10" s="28" customFormat="1" x14ac:dyDescent="0.3">
      <c r="A328" s="29" t="s">
        <v>2354</v>
      </c>
      <c r="B328" s="30" t="s">
        <v>240</v>
      </c>
      <c r="C328" s="24" t="s">
        <v>320</v>
      </c>
      <c r="D328" s="86"/>
      <c r="E328" s="26" t="s">
        <v>27</v>
      </c>
      <c r="F328" s="27" t="s">
        <v>17</v>
      </c>
      <c r="G328" s="89"/>
      <c r="H328" s="64"/>
      <c r="I328" s="65"/>
      <c r="J328" s="66" t="s">
        <v>230</v>
      </c>
    </row>
    <row r="329" spans="1:10" s="28" customFormat="1" x14ac:dyDescent="0.3">
      <c r="A329" s="29" t="s">
        <v>2355</v>
      </c>
      <c r="B329" s="30" t="s">
        <v>312</v>
      </c>
      <c r="C329" s="24" t="s">
        <v>313</v>
      </c>
      <c r="D329" s="86"/>
      <c r="E329" s="26" t="s">
        <v>27</v>
      </c>
      <c r="F329" s="27" t="s">
        <v>17</v>
      </c>
      <c r="G329" s="89"/>
      <c r="H329" s="64"/>
      <c r="I329" s="65"/>
      <c r="J329" s="66" t="s">
        <v>230</v>
      </c>
    </row>
    <row r="330" spans="1:10" s="28" customFormat="1" x14ac:dyDescent="0.3">
      <c r="A330" s="29" t="s">
        <v>2356</v>
      </c>
      <c r="B330" s="30" t="s">
        <v>314</v>
      </c>
      <c r="C330" s="24" t="s">
        <v>315</v>
      </c>
      <c r="D330" s="86"/>
      <c r="E330" s="26" t="s">
        <v>27</v>
      </c>
      <c r="F330" s="27">
        <v>3</v>
      </c>
      <c r="G330" s="89"/>
      <c r="H330" s="64"/>
      <c r="I330" s="65"/>
      <c r="J330" s="66" t="s">
        <v>230</v>
      </c>
    </row>
    <row r="331" spans="1:10" s="28" customFormat="1" x14ac:dyDescent="0.3">
      <c r="A331" s="29" t="s">
        <v>2357</v>
      </c>
      <c r="B331" s="30" t="s">
        <v>316</v>
      </c>
      <c r="C331" s="24" t="s">
        <v>182</v>
      </c>
      <c r="D331" s="86"/>
      <c r="E331" s="87" t="s">
        <v>26</v>
      </c>
      <c r="F331" s="27" t="s">
        <v>17</v>
      </c>
      <c r="G331" s="89"/>
      <c r="H331" s="64"/>
      <c r="I331" s="65"/>
      <c r="J331" s="66" t="s">
        <v>230</v>
      </c>
    </row>
    <row r="332" spans="1:10" s="28" customFormat="1" ht="26.4" x14ac:dyDescent="0.3">
      <c r="A332" s="29" t="s">
        <v>2358</v>
      </c>
      <c r="B332" s="30" t="s">
        <v>325</v>
      </c>
      <c r="C332" s="24" t="s">
        <v>19</v>
      </c>
      <c r="D332" s="90">
        <v>1</v>
      </c>
      <c r="E332" s="87" t="s">
        <v>33</v>
      </c>
      <c r="F332" s="27" t="s">
        <v>17</v>
      </c>
      <c r="G332" s="89"/>
      <c r="H332" s="64"/>
      <c r="I332" s="65">
        <f>D332*H332</f>
        <v>0</v>
      </c>
      <c r="J332" s="66" t="s">
        <v>358</v>
      </c>
    </row>
    <row r="333" spans="1:10" s="28" customFormat="1" x14ac:dyDescent="0.3">
      <c r="A333" s="29" t="s">
        <v>2359</v>
      </c>
      <c r="B333" s="30" t="s">
        <v>323</v>
      </c>
      <c r="C333" s="24" t="s">
        <v>318</v>
      </c>
      <c r="D333" s="86"/>
      <c r="E333" s="87"/>
      <c r="F333" s="27" t="s">
        <v>17</v>
      </c>
      <c r="G333" s="89"/>
      <c r="H333" s="64"/>
      <c r="I333" s="65"/>
      <c r="J333" s="66" t="s">
        <v>230</v>
      </c>
    </row>
    <row r="334" spans="1:10" s="28" customFormat="1" x14ac:dyDescent="0.3">
      <c r="A334" s="29" t="s">
        <v>2360</v>
      </c>
      <c r="B334" s="30" t="s">
        <v>322</v>
      </c>
      <c r="C334" s="24" t="s">
        <v>321</v>
      </c>
      <c r="D334" s="86"/>
      <c r="E334" s="87"/>
      <c r="F334" s="27" t="s">
        <v>17</v>
      </c>
      <c r="G334" s="89"/>
      <c r="H334" s="64"/>
      <c r="I334" s="65"/>
      <c r="J334" s="66" t="s">
        <v>230</v>
      </c>
    </row>
    <row r="335" spans="1:10" s="28" customFormat="1" x14ac:dyDescent="0.3">
      <c r="A335" s="29" t="s">
        <v>2361</v>
      </c>
      <c r="B335" s="30" t="s">
        <v>369</v>
      </c>
      <c r="C335" s="24" t="s">
        <v>19</v>
      </c>
      <c r="D335" s="90">
        <v>5</v>
      </c>
      <c r="E335" s="87" t="s">
        <v>16</v>
      </c>
      <c r="F335" s="27" t="s">
        <v>17</v>
      </c>
      <c r="G335" s="89"/>
      <c r="H335" s="64"/>
      <c r="I335" s="65">
        <f>D335*H335</f>
        <v>0</v>
      </c>
      <c r="J335" s="66" t="s">
        <v>358</v>
      </c>
    </row>
    <row r="336" spans="1:10" s="28" customFormat="1" x14ac:dyDescent="0.3">
      <c r="A336" s="29" t="s">
        <v>2362</v>
      </c>
      <c r="B336" s="30" t="s">
        <v>319</v>
      </c>
      <c r="C336" s="24" t="s">
        <v>19</v>
      </c>
      <c r="D336" s="90">
        <v>5</v>
      </c>
      <c r="E336" s="87" t="s">
        <v>16</v>
      </c>
      <c r="F336" s="27" t="s">
        <v>17</v>
      </c>
      <c r="G336" s="89"/>
      <c r="H336" s="64"/>
      <c r="I336" s="65">
        <f>D336*H336</f>
        <v>0</v>
      </c>
      <c r="J336" s="66" t="s">
        <v>358</v>
      </c>
    </row>
    <row r="337" spans="1:10" s="28" customFormat="1" x14ac:dyDescent="0.3">
      <c r="A337" s="29" t="s">
        <v>2363</v>
      </c>
      <c r="B337" s="30" t="s">
        <v>249</v>
      </c>
      <c r="C337" s="24" t="s">
        <v>19</v>
      </c>
      <c r="D337" s="86"/>
      <c r="E337" s="87"/>
      <c r="F337" s="27" t="s">
        <v>17</v>
      </c>
      <c r="G337" s="89"/>
      <c r="H337" s="64"/>
      <c r="I337" s="65"/>
      <c r="J337" s="66" t="s">
        <v>230</v>
      </c>
    </row>
    <row r="338" spans="1:10" s="28" customFormat="1" ht="26.4" x14ac:dyDescent="0.3">
      <c r="A338" s="29" t="s">
        <v>2364</v>
      </c>
      <c r="B338" s="30" t="s">
        <v>328</v>
      </c>
      <c r="C338" s="24" t="s">
        <v>19</v>
      </c>
      <c r="D338" s="86"/>
      <c r="E338" s="87"/>
      <c r="F338" s="88" t="s">
        <v>17</v>
      </c>
      <c r="G338" s="89"/>
      <c r="H338" s="64"/>
      <c r="I338" s="65"/>
      <c r="J338" s="66" t="s">
        <v>31</v>
      </c>
    </row>
    <row r="339" spans="1:10" s="28" customFormat="1" x14ac:dyDescent="0.3">
      <c r="A339" s="29" t="s">
        <v>2365</v>
      </c>
      <c r="B339" s="30" t="s">
        <v>251</v>
      </c>
      <c r="C339" s="24" t="s">
        <v>19</v>
      </c>
      <c r="D339" s="86"/>
      <c r="E339" s="87"/>
      <c r="F339" s="88" t="s">
        <v>17</v>
      </c>
      <c r="G339" s="89"/>
      <c r="H339" s="64"/>
      <c r="I339" s="65"/>
      <c r="J339" s="66" t="s">
        <v>31</v>
      </c>
    </row>
    <row r="340" spans="1:10" s="28" customFormat="1" ht="26.4" x14ac:dyDescent="0.3">
      <c r="A340" s="29" t="s">
        <v>2366</v>
      </c>
      <c r="B340" s="30" t="s">
        <v>252</v>
      </c>
      <c r="C340" s="24" t="s">
        <v>19</v>
      </c>
      <c r="D340" s="86"/>
      <c r="E340" s="87"/>
      <c r="F340" s="88" t="s">
        <v>17</v>
      </c>
      <c r="G340" s="89"/>
      <c r="H340" s="64"/>
      <c r="I340" s="65"/>
      <c r="J340" s="66" t="s">
        <v>31</v>
      </c>
    </row>
    <row r="341" spans="1:10" s="28" customFormat="1" x14ac:dyDescent="0.3">
      <c r="A341" s="29"/>
      <c r="B341" s="30"/>
      <c r="C341" s="24"/>
      <c r="D341" s="86"/>
      <c r="E341" s="87"/>
      <c r="F341" s="88"/>
      <c r="G341" s="89"/>
      <c r="H341" s="64"/>
      <c r="I341" s="65"/>
      <c r="J341" s="66"/>
    </row>
    <row r="342" spans="1:10" s="28" customFormat="1" x14ac:dyDescent="0.3">
      <c r="A342" s="67"/>
      <c r="B342" s="68"/>
      <c r="C342" s="69"/>
      <c r="D342" s="67"/>
      <c r="E342" s="70"/>
      <c r="F342" s="71"/>
      <c r="G342" s="72"/>
      <c r="H342" s="73"/>
      <c r="I342" s="74"/>
      <c r="J342" s="75"/>
    </row>
    <row r="343" spans="1:10" s="28" customFormat="1" x14ac:dyDescent="0.3">
      <c r="A343" s="76"/>
      <c r="B343" s="77"/>
      <c r="C343" s="78"/>
      <c r="D343" s="76"/>
      <c r="E343" s="79"/>
      <c r="F343" s="80"/>
      <c r="G343" s="81"/>
      <c r="H343" s="82"/>
      <c r="I343" s="83"/>
      <c r="J343" s="84"/>
    </row>
    <row r="344" spans="1:10" s="115" customFormat="1" ht="15.6" x14ac:dyDescent="0.3">
      <c r="A344" s="23" t="s">
        <v>2367</v>
      </c>
      <c r="B344" s="33" t="s">
        <v>345</v>
      </c>
      <c r="C344" s="116"/>
      <c r="D344" s="108"/>
      <c r="E344" s="109"/>
      <c r="F344" s="117"/>
      <c r="G344" s="118"/>
      <c r="H344" s="112"/>
      <c r="I344" s="113"/>
      <c r="J344" s="114"/>
    </row>
    <row r="345" spans="1:10" s="28" customFormat="1" x14ac:dyDescent="0.3">
      <c r="A345" s="29"/>
      <c r="B345" s="30"/>
      <c r="C345" s="24"/>
      <c r="D345" s="86"/>
      <c r="E345" s="87"/>
      <c r="F345" s="88"/>
      <c r="G345" s="89"/>
      <c r="H345" s="64"/>
      <c r="I345" s="65"/>
      <c r="J345" s="66"/>
    </row>
    <row r="346" spans="1:10" s="28" customFormat="1" x14ac:dyDescent="0.3">
      <c r="A346" s="29" t="s">
        <v>2368</v>
      </c>
      <c r="B346" s="30" t="s">
        <v>326</v>
      </c>
      <c r="C346" s="24" t="s">
        <v>19</v>
      </c>
      <c r="D346" s="90">
        <v>4</v>
      </c>
      <c r="E346" s="87" t="s">
        <v>16</v>
      </c>
      <c r="F346" s="27" t="s">
        <v>17</v>
      </c>
      <c r="G346" s="89"/>
      <c r="H346" s="64"/>
      <c r="I346" s="65">
        <f>D346*H346</f>
        <v>0</v>
      </c>
      <c r="J346" s="66" t="s">
        <v>358</v>
      </c>
    </row>
    <row r="347" spans="1:10" s="28" customFormat="1" x14ac:dyDescent="0.3">
      <c r="A347" s="29" t="s">
        <v>2369</v>
      </c>
      <c r="B347" s="30" t="s">
        <v>231</v>
      </c>
      <c r="C347" s="24" t="s">
        <v>19</v>
      </c>
      <c r="D347" s="86"/>
      <c r="E347" s="87"/>
      <c r="F347" s="27" t="s">
        <v>17</v>
      </c>
      <c r="G347" s="89"/>
      <c r="H347" s="64"/>
      <c r="I347" s="65"/>
      <c r="J347" s="66" t="s">
        <v>230</v>
      </c>
    </row>
    <row r="348" spans="1:10" s="28" customFormat="1" ht="26.4" x14ac:dyDescent="0.3">
      <c r="A348" s="29" t="s">
        <v>2370</v>
      </c>
      <c r="B348" s="30" t="s">
        <v>303</v>
      </c>
      <c r="C348" s="24" t="s">
        <v>19</v>
      </c>
      <c r="D348" s="86"/>
      <c r="E348" s="87"/>
      <c r="F348" s="27" t="s">
        <v>17</v>
      </c>
      <c r="G348" s="89"/>
      <c r="H348" s="64"/>
      <c r="I348" s="65"/>
      <c r="J348" s="66" t="s">
        <v>230</v>
      </c>
    </row>
    <row r="349" spans="1:10" s="28" customFormat="1" ht="26.4" x14ac:dyDescent="0.3">
      <c r="A349" s="29" t="s">
        <v>2371</v>
      </c>
      <c r="B349" s="30" t="s">
        <v>304</v>
      </c>
      <c r="C349" s="24" t="s">
        <v>19</v>
      </c>
      <c r="D349" s="86"/>
      <c r="E349" s="87"/>
      <c r="F349" s="27" t="s">
        <v>17</v>
      </c>
      <c r="G349" s="89"/>
      <c r="H349" s="64"/>
      <c r="I349" s="65"/>
      <c r="J349" s="66" t="s">
        <v>230</v>
      </c>
    </row>
    <row r="350" spans="1:10" s="28" customFormat="1" x14ac:dyDescent="0.3">
      <c r="A350" s="29" t="s">
        <v>2372</v>
      </c>
      <c r="B350" s="30" t="s">
        <v>436</v>
      </c>
      <c r="C350" s="24" t="s">
        <v>19</v>
      </c>
      <c r="D350" s="86"/>
      <c r="E350" s="87"/>
      <c r="F350" s="27" t="s">
        <v>17</v>
      </c>
      <c r="G350" s="89"/>
      <c r="H350" s="64"/>
      <c r="I350" s="65"/>
      <c r="J350" s="66" t="s">
        <v>230</v>
      </c>
    </row>
    <row r="351" spans="1:10" s="28" customFormat="1" x14ac:dyDescent="0.3">
      <c r="A351" s="29" t="s">
        <v>2373</v>
      </c>
      <c r="B351" s="30" t="s">
        <v>437</v>
      </c>
      <c r="C351" s="24" t="s">
        <v>19</v>
      </c>
      <c r="D351" s="86"/>
      <c r="E351" s="87"/>
      <c r="F351" s="27" t="s">
        <v>17</v>
      </c>
      <c r="G351" s="89"/>
      <c r="H351" s="64"/>
      <c r="I351" s="65"/>
      <c r="J351" s="66" t="s">
        <v>230</v>
      </c>
    </row>
    <row r="352" spans="1:10" s="28" customFormat="1" x14ac:dyDescent="0.3">
      <c r="A352" s="29" t="s">
        <v>2374</v>
      </c>
      <c r="B352" s="30" t="s">
        <v>438</v>
      </c>
      <c r="C352" s="24" t="s">
        <v>19</v>
      </c>
      <c r="D352" s="86"/>
      <c r="E352" s="87"/>
      <c r="F352" s="27" t="s">
        <v>17</v>
      </c>
      <c r="G352" s="89"/>
      <c r="H352" s="64"/>
      <c r="I352" s="65"/>
      <c r="J352" s="66" t="s">
        <v>230</v>
      </c>
    </row>
    <row r="353" spans="1:10" s="28" customFormat="1" x14ac:dyDescent="0.3">
      <c r="A353" s="29" t="s">
        <v>2375</v>
      </c>
      <c r="B353" s="30" t="s">
        <v>305</v>
      </c>
      <c r="C353" s="24" t="s">
        <v>19</v>
      </c>
      <c r="D353" s="86"/>
      <c r="E353" s="87"/>
      <c r="F353" s="27" t="s">
        <v>17</v>
      </c>
      <c r="G353" s="89"/>
      <c r="H353" s="64"/>
      <c r="I353" s="65"/>
      <c r="J353" s="66" t="s">
        <v>230</v>
      </c>
    </row>
    <row r="354" spans="1:10" s="28" customFormat="1" x14ac:dyDescent="0.3">
      <c r="A354" s="29" t="s">
        <v>2376</v>
      </c>
      <c r="B354" s="30" t="s">
        <v>306</v>
      </c>
      <c r="C354" s="24" t="s">
        <v>19</v>
      </c>
      <c r="D354" s="86"/>
      <c r="E354" s="87"/>
      <c r="F354" s="27" t="s">
        <v>17</v>
      </c>
      <c r="G354" s="89"/>
      <c r="H354" s="64"/>
      <c r="I354" s="65"/>
      <c r="J354" s="66" t="s">
        <v>230</v>
      </c>
    </row>
    <row r="355" spans="1:10" s="28" customFormat="1" x14ac:dyDescent="0.3">
      <c r="A355" s="29" t="s">
        <v>2377</v>
      </c>
      <c r="B355" s="30" t="s">
        <v>233</v>
      </c>
      <c r="C355" s="24" t="s">
        <v>19</v>
      </c>
      <c r="D355" s="86"/>
      <c r="E355" s="87"/>
      <c r="F355" s="27" t="s">
        <v>17</v>
      </c>
      <c r="G355" s="89"/>
      <c r="H355" s="64"/>
      <c r="I355" s="65"/>
      <c r="J355" s="66" t="s">
        <v>230</v>
      </c>
    </row>
    <row r="356" spans="1:10" s="28" customFormat="1" x14ac:dyDescent="0.3">
      <c r="A356" s="29" t="s">
        <v>2378</v>
      </c>
      <c r="B356" s="30" t="s">
        <v>310</v>
      </c>
      <c r="C356" s="24" t="s">
        <v>311</v>
      </c>
      <c r="D356" s="86"/>
      <c r="E356" s="26" t="s">
        <v>27</v>
      </c>
      <c r="F356" s="27" t="s">
        <v>17</v>
      </c>
      <c r="G356" s="89"/>
      <c r="H356" s="64"/>
      <c r="I356" s="65"/>
      <c r="J356" s="66" t="s">
        <v>230</v>
      </c>
    </row>
    <row r="357" spans="1:10" s="28" customFormat="1" x14ac:dyDescent="0.3">
      <c r="A357" s="29" t="s">
        <v>2379</v>
      </c>
      <c r="B357" s="30" t="s">
        <v>307</v>
      </c>
      <c r="C357" s="24" t="s">
        <v>244</v>
      </c>
      <c r="D357" s="86"/>
      <c r="E357" s="26" t="s">
        <v>27</v>
      </c>
      <c r="F357" s="27" t="s">
        <v>17</v>
      </c>
      <c r="G357" s="89"/>
      <c r="H357" s="64"/>
      <c r="I357" s="65"/>
      <c r="J357" s="66" t="s">
        <v>230</v>
      </c>
    </row>
    <row r="358" spans="1:10" s="28" customFormat="1" x14ac:dyDescent="0.3">
      <c r="A358" s="29" t="s">
        <v>2380</v>
      </c>
      <c r="B358" s="30" t="s">
        <v>308</v>
      </c>
      <c r="C358" s="24" t="s">
        <v>309</v>
      </c>
      <c r="D358" s="86"/>
      <c r="E358" s="26" t="s">
        <v>27</v>
      </c>
      <c r="F358" s="27" t="s">
        <v>17</v>
      </c>
      <c r="G358" s="89"/>
      <c r="H358" s="64"/>
      <c r="I358" s="65"/>
      <c r="J358" s="66" t="s">
        <v>230</v>
      </c>
    </row>
    <row r="359" spans="1:10" s="28" customFormat="1" x14ac:dyDescent="0.3">
      <c r="A359" s="29" t="s">
        <v>2381</v>
      </c>
      <c r="B359" s="30" t="s">
        <v>240</v>
      </c>
      <c r="C359" s="24" t="s">
        <v>320</v>
      </c>
      <c r="D359" s="86"/>
      <c r="E359" s="26" t="s">
        <v>27</v>
      </c>
      <c r="F359" s="27" t="s">
        <v>17</v>
      </c>
      <c r="G359" s="89"/>
      <c r="H359" s="64"/>
      <c r="I359" s="65"/>
      <c r="J359" s="66" t="s">
        <v>230</v>
      </c>
    </row>
    <row r="360" spans="1:10" s="28" customFormat="1" x14ac:dyDescent="0.3">
      <c r="A360" s="29" t="s">
        <v>2382</v>
      </c>
      <c r="B360" s="30" t="s">
        <v>312</v>
      </c>
      <c r="C360" s="24" t="s">
        <v>313</v>
      </c>
      <c r="D360" s="86"/>
      <c r="E360" s="26" t="s">
        <v>27</v>
      </c>
      <c r="F360" s="27" t="s">
        <v>17</v>
      </c>
      <c r="G360" s="89"/>
      <c r="H360" s="64"/>
      <c r="I360" s="65"/>
      <c r="J360" s="66" t="s">
        <v>230</v>
      </c>
    </row>
    <row r="361" spans="1:10" s="28" customFormat="1" x14ac:dyDescent="0.3">
      <c r="A361" s="29" t="s">
        <v>2383</v>
      </c>
      <c r="B361" s="30" t="s">
        <v>314</v>
      </c>
      <c r="C361" s="24" t="s">
        <v>315</v>
      </c>
      <c r="D361" s="86"/>
      <c r="E361" s="26" t="s">
        <v>27</v>
      </c>
      <c r="F361" s="27">
        <v>3</v>
      </c>
      <c r="G361" s="89"/>
      <c r="H361" s="64"/>
      <c r="I361" s="65"/>
      <c r="J361" s="66" t="s">
        <v>230</v>
      </c>
    </row>
    <row r="362" spans="1:10" s="28" customFormat="1" x14ac:dyDescent="0.3">
      <c r="A362" s="29" t="s">
        <v>2384</v>
      </c>
      <c r="B362" s="30" t="s">
        <v>316</v>
      </c>
      <c r="C362" s="24" t="s">
        <v>182</v>
      </c>
      <c r="D362" s="86"/>
      <c r="E362" s="87" t="s">
        <v>26</v>
      </c>
      <c r="F362" s="27" t="s">
        <v>17</v>
      </c>
      <c r="G362" s="89"/>
      <c r="H362" s="64"/>
      <c r="I362" s="65"/>
      <c r="J362" s="66" t="s">
        <v>230</v>
      </c>
    </row>
    <row r="363" spans="1:10" s="28" customFormat="1" ht="39.6" x14ac:dyDescent="0.3">
      <c r="A363" s="29" t="s">
        <v>2385</v>
      </c>
      <c r="B363" s="30" t="s">
        <v>329</v>
      </c>
      <c r="C363" s="24" t="s">
        <v>19</v>
      </c>
      <c r="D363" s="90">
        <v>4</v>
      </c>
      <c r="E363" s="87" t="s">
        <v>33</v>
      </c>
      <c r="F363" s="27" t="s">
        <v>17</v>
      </c>
      <c r="G363" s="89"/>
      <c r="H363" s="64"/>
      <c r="I363" s="65">
        <f>D363*H363</f>
        <v>0</v>
      </c>
      <c r="J363" s="66" t="s">
        <v>358</v>
      </c>
    </row>
    <row r="364" spans="1:10" s="28" customFormat="1" x14ac:dyDescent="0.3">
      <c r="A364" s="29" t="s">
        <v>2386</v>
      </c>
      <c r="B364" s="30" t="s">
        <v>323</v>
      </c>
      <c r="C364" s="24" t="s">
        <v>318</v>
      </c>
      <c r="D364" s="86"/>
      <c r="E364" s="87"/>
      <c r="F364" s="27" t="s">
        <v>17</v>
      </c>
      <c r="G364" s="89"/>
      <c r="H364" s="64"/>
      <c r="I364" s="65"/>
      <c r="J364" s="66" t="s">
        <v>230</v>
      </c>
    </row>
    <row r="365" spans="1:10" s="28" customFormat="1" x14ac:dyDescent="0.3">
      <c r="A365" s="29" t="s">
        <v>2387</v>
      </c>
      <c r="B365" s="30" t="s">
        <v>322</v>
      </c>
      <c r="C365" s="24" t="s">
        <v>321</v>
      </c>
      <c r="D365" s="86"/>
      <c r="E365" s="87"/>
      <c r="F365" s="27" t="s">
        <v>17</v>
      </c>
      <c r="G365" s="89"/>
      <c r="H365" s="64"/>
      <c r="I365" s="65"/>
      <c r="J365" s="66" t="s">
        <v>230</v>
      </c>
    </row>
    <row r="366" spans="1:10" s="28" customFormat="1" x14ac:dyDescent="0.3">
      <c r="A366" s="29" t="s">
        <v>2388</v>
      </c>
      <c r="B366" s="30" t="s">
        <v>330</v>
      </c>
      <c r="C366" s="24" t="s">
        <v>19</v>
      </c>
      <c r="D366" s="90">
        <v>4</v>
      </c>
      <c r="E366" s="87" t="s">
        <v>16</v>
      </c>
      <c r="F366" s="27" t="s">
        <v>17</v>
      </c>
      <c r="G366" s="89"/>
      <c r="H366" s="64"/>
      <c r="I366" s="65">
        <f>D366*H366</f>
        <v>0</v>
      </c>
      <c r="J366" s="66" t="s">
        <v>358</v>
      </c>
    </row>
    <row r="367" spans="1:10" s="28" customFormat="1" x14ac:dyDescent="0.3">
      <c r="A367" s="29" t="s">
        <v>2389</v>
      </c>
      <c r="B367" s="30" t="s">
        <v>331</v>
      </c>
      <c r="C367" s="24" t="s">
        <v>19</v>
      </c>
      <c r="D367" s="90">
        <v>4</v>
      </c>
      <c r="E367" s="87" t="s">
        <v>16</v>
      </c>
      <c r="F367" s="27" t="s">
        <v>17</v>
      </c>
      <c r="G367" s="89"/>
      <c r="H367" s="64"/>
      <c r="I367" s="65">
        <f>D367*H367</f>
        <v>0</v>
      </c>
      <c r="J367" s="66" t="s">
        <v>358</v>
      </c>
    </row>
    <row r="368" spans="1:10" s="28" customFormat="1" x14ac:dyDescent="0.3">
      <c r="A368" s="29" t="s">
        <v>2390</v>
      </c>
      <c r="B368" s="30" t="s">
        <v>249</v>
      </c>
      <c r="C368" s="24" t="s">
        <v>19</v>
      </c>
      <c r="D368" s="86"/>
      <c r="E368" s="87"/>
      <c r="F368" s="27" t="s">
        <v>17</v>
      </c>
      <c r="G368" s="89"/>
      <c r="H368" s="64"/>
      <c r="I368" s="65"/>
      <c r="J368" s="66" t="s">
        <v>230</v>
      </c>
    </row>
    <row r="369" spans="1:10" s="28" customFormat="1" x14ac:dyDescent="0.3">
      <c r="A369" s="29" t="s">
        <v>2391</v>
      </c>
      <c r="B369" s="30" t="s">
        <v>327</v>
      </c>
      <c r="C369" s="24" t="s">
        <v>19</v>
      </c>
      <c r="D369" s="86"/>
      <c r="E369" s="87"/>
      <c r="F369" s="88" t="s">
        <v>17</v>
      </c>
      <c r="G369" s="89"/>
      <c r="H369" s="64"/>
      <c r="I369" s="65"/>
      <c r="J369" s="66" t="s">
        <v>31</v>
      </c>
    </row>
    <row r="370" spans="1:10" s="28" customFormat="1" x14ac:dyDescent="0.3">
      <c r="A370" s="29" t="s">
        <v>2392</v>
      </c>
      <c r="B370" s="30" t="s">
        <v>251</v>
      </c>
      <c r="C370" s="24" t="s">
        <v>19</v>
      </c>
      <c r="D370" s="86"/>
      <c r="E370" s="87"/>
      <c r="F370" s="88" t="s">
        <v>17</v>
      </c>
      <c r="G370" s="89"/>
      <c r="H370" s="64"/>
      <c r="I370" s="65"/>
      <c r="J370" s="66" t="s">
        <v>31</v>
      </c>
    </row>
    <row r="371" spans="1:10" s="28" customFormat="1" ht="26.4" x14ac:dyDescent="0.3">
      <c r="A371" s="29" t="s">
        <v>2393</v>
      </c>
      <c r="B371" s="30" t="s">
        <v>252</v>
      </c>
      <c r="C371" s="24" t="s">
        <v>19</v>
      </c>
      <c r="D371" s="86"/>
      <c r="E371" s="87"/>
      <c r="F371" s="88" t="s">
        <v>17</v>
      </c>
      <c r="G371" s="89"/>
      <c r="H371" s="64"/>
      <c r="I371" s="65"/>
      <c r="J371" s="66" t="s">
        <v>31</v>
      </c>
    </row>
    <row r="372" spans="1:10" s="28" customFormat="1" x14ac:dyDescent="0.3">
      <c r="A372" s="29"/>
      <c r="B372" s="30"/>
      <c r="C372" s="24"/>
      <c r="D372" s="86"/>
      <c r="E372" s="87"/>
      <c r="F372" s="88"/>
      <c r="G372" s="89"/>
      <c r="H372" s="64"/>
      <c r="I372" s="65"/>
      <c r="J372" s="66"/>
    </row>
    <row r="373" spans="1:10" s="28" customFormat="1" x14ac:dyDescent="0.3">
      <c r="A373" s="67"/>
      <c r="B373" s="68"/>
      <c r="C373" s="69"/>
      <c r="D373" s="67"/>
      <c r="E373" s="70"/>
      <c r="F373" s="71"/>
      <c r="G373" s="72"/>
      <c r="H373" s="73"/>
      <c r="I373" s="74"/>
      <c r="J373" s="75"/>
    </row>
    <row r="374" spans="1:10" s="28" customFormat="1" x14ac:dyDescent="0.3">
      <c r="A374" s="76"/>
      <c r="B374" s="77"/>
      <c r="C374" s="78"/>
      <c r="D374" s="76"/>
      <c r="E374" s="79"/>
      <c r="F374" s="80"/>
      <c r="G374" s="81"/>
      <c r="H374" s="82"/>
      <c r="I374" s="83"/>
      <c r="J374" s="84"/>
    </row>
    <row r="375" spans="1:10" s="115" customFormat="1" ht="15.6" x14ac:dyDescent="0.3">
      <c r="A375" s="23" t="s">
        <v>2394</v>
      </c>
      <c r="B375" s="33" t="s">
        <v>344</v>
      </c>
      <c r="C375" s="116"/>
      <c r="D375" s="108"/>
      <c r="E375" s="109"/>
      <c r="F375" s="117"/>
      <c r="G375" s="118"/>
      <c r="H375" s="112"/>
      <c r="I375" s="113"/>
      <c r="J375" s="114"/>
    </row>
    <row r="376" spans="1:10" s="28" customFormat="1" x14ac:dyDescent="0.3">
      <c r="A376" s="29"/>
      <c r="B376" s="30"/>
      <c r="C376" s="24"/>
      <c r="D376" s="86"/>
      <c r="E376" s="87"/>
      <c r="F376" s="88"/>
      <c r="G376" s="89"/>
      <c r="H376" s="64"/>
      <c r="I376" s="65"/>
      <c r="J376" s="66"/>
    </row>
    <row r="377" spans="1:10" s="28" customFormat="1" x14ac:dyDescent="0.3">
      <c r="A377" s="29" t="s">
        <v>2395</v>
      </c>
      <c r="B377" s="30" t="s">
        <v>324</v>
      </c>
      <c r="C377" s="24" t="s">
        <v>19</v>
      </c>
      <c r="D377" s="90">
        <v>2</v>
      </c>
      <c r="E377" s="87" t="s">
        <v>16</v>
      </c>
      <c r="F377" s="27" t="s">
        <v>17</v>
      </c>
      <c r="G377" s="89"/>
      <c r="H377" s="64"/>
      <c r="I377" s="65">
        <f>D377*H377</f>
        <v>0</v>
      </c>
      <c r="J377" s="66" t="s">
        <v>358</v>
      </c>
    </row>
    <row r="378" spans="1:10" s="28" customFormat="1" x14ac:dyDescent="0.3">
      <c r="A378" s="29" t="s">
        <v>2396</v>
      </c>
      <c r="B378" s="30" t="s">
        <v>231</v>
      </c>
      <c r="C378" s="24" t="s">
        <v>19</v>
      </c>
      <c r="D378" s="86"/>
      <c r="E378" s="87"/>
      <c r="F378" s="27" t="s">
        <v>17</v>
      </c>
      <c r="G378" s="89"/>
      <c r="H378" s="64"/>
      <c r="I378" s="65"/>
      <c r="J378" s="66" t="s">
        <v>230</v>
      </c>
    </row>
    <row r="379" spans="1:10" s="28" customFormat="1" ht="26.4" x14ac:dyDescent="0.3">
      <c r="A379" s="29" t="s">
        <v>2397</v>
      </c>
      <c r="B379" s="30" t="s">
        <v>303</v>
      </c>
      <c r="C379" s="24" t="s">
        <v>19</v>
      </c>
      <c r="D379" s="86"/>
      <c r="E379" s="87"/>
      <c r="F379" s="27" t="s">
        <v>17</v>
      </c>
      <c r="G379" s="89"/>
      <c r="H379" s="64"/>
      <c r="I379" s="65"/>
      <c r="J379" s="66" t="s">
        <v>230</v>
      </c>
    </row>
    <row r="380" spans="1:10" s="28" customFormat="1" ht="26.4" x14ac:dyDescent="0.3">
      <c r="A380" s="29" t="s">
        <v>2398</v>
      </c>
      <c r="B380" s="30" t="s">
        <v>304</v>
      </c>
      <c r="C380" s="24" t="s">
        <v>19</v>
      </c>
      <c r="D380" s="86"/>
      <c r="E380" s="87"/>
      <c r="F380" s="27" t="s">
        <v>17</v>
      </c>
      <c r="G380" s="89"/>
      <c r="H380" s="64"/>
      <c r="I380" s="65"/>
      <c r="J380" s="66" t="s">
        <v>230</v>
      </c>
    </row>
    <row r="381" spans="1:10" s="28" customFormat="1" x14ac:dyDescent="0.3">
      <c r="A381" s="29" t="s">
        <v>2399</v>
      </c>
      <c r="B381" s="30" t="s">
        <v>334</v>
      </c>
      <c r="C381" s="24" t="s">
        <v>19</v>
      </c>
      <c r="D381" s="86"/>
      <c r="E381" s="87"/>
      <c r="F381" s="27" t="s">
        <v>17</v>
      </c>
      <c r="G381" s="89"/>
      <c r="H381" s="64"/>
      <c r="I381" s="65"/>
      <c r="J381" s="66" t="s">
        <v>230</v>
      </c>
    </row>
    <row r="382" spans="1:10" s="28" customFormat="1" x14ac:dyDescent="0.3">
      <c r="A382" s="29" t="s">
        <v>2400</v>
      </c>
      <c r="B382" s="30" t="s">
        <v>332</v>
      </c>
      <c r="C382" s="24" t="s">
        <v>19</v>
      </c>
      <c r="D382" s="86"/>
      <c r="E382" s="87"/>
      <c r="F382" s="27" t="s">
        <v>17</v>
      </c>
      <c r="G382" s="89"/>
      <c r="H382" s="64"/>
      <c r="I382" s="65"/>
      <c r="J382" s="66" t="s">
        <v>230</v>
      </c>
    </row>
    <row r="383" spans="1:10" s="28" customFormat="1" x14ac:dyDescent="0.3">
      <c r="A383" s="29" t="s">
        <v>2401</v>
      </c>
      <c r="B383" s="30" t="s">
        <v>333</v>
      </c>
      <c r="C383" s="24" t="s">
        <v>19</v>
      </c>
      <c r="D383" s="86"/>
      <c r="E383" s="87"/>
      <c r="F383" s="27" t="s">
        <v>17</v>
      </c>
      <c r="G383" s="89"/>
      <c r="H383" s="64"/>
      <c r="I383" s="65"/>
      <c r="J383" s="66" t="s">
        <v>230</v>
      </c>
    </row>
    <row r="384" spans="1:10" s="28" customFormat="1" x14ac:dyDescent="0.3">
      <c r="A384" s="29" t="s">
        <v>2402</v>
      </c>
      <c r="B384" s="30" t="s">
        <v>305</v>
      </c>
      <c r="C384" s="24" t="s">
        <v>19</v>
      </c>
      <c r="D384" s="86"/>
      <c r="E384" s="87"/>
      <c r="F384" s="27" t="s">
        <v>17</v>
      </c>
      <c r="G384" s="89"/>
      <c r="H384" s="64"/>
      <c r="I384" s="65"/>
      <c r="J384" s="66" t="s">
        <v>230</v>
      </c>
    </row>
    <row r="385" spans="1:10" s="28" customFormat="1" x14ac:dyDescent="0.3">
      <c r="A385" s="29" t="s">
        <v>2403</v>
      </c>
      <c r="B385" s="30" t="s">
        <v>306</v>
      </c>
      <c r="C385" s="24" t="s">
        <v>19</v>
      </c>
      <c r="D385" s="86"/>
      <c r="E385" s="87"/>
      <c r="F385" s="27" t="s">
        <v>17</v>
      </c>
      <c r="G385" s="89"/>
      <c r="H385" s="64"/>
      <c r="I385" s="65"/>
      <c r="J385" s="66" t="s">
        <v>230</v>
      </c>
    </row>
    <row r="386" spans="1:10" s="28" customFormat="1" x14ac:dyDescent="0.3">
      <c r="A386" s="29" t="s">
        <v>2404</v>
      </c>
      <c r="B386" s="30" t="s">
        <v>233</v>
      </c>
      <c r="C386" s="24" t="s">
        <v>19</v>
      </c>
      <c r="D386" s="86"/>
      <c r="E386" s="87"/>
      <c r="F386" s="27" t="s">
        <v>17</v>
      </c>
      <c r="G386" s="89"/>
      <c r="H386" s="64"/>
      <c r="I386" s="65"/>
      <c r="J386" s="66" t="s">
        <v>230</v>
      </c>
    </row>
    <row r="387" spans="1:10" s="28" customFormat="1" x14ac:dyDescent="0.3">
      <c r="A387" s="29" t="s">
        <v>2405</v>
      </c>
      <c r="B387" s="30" t="s">
        <v>310</v>
      </c>
      <c r="C387" s="24" t="s">
        <v>241</v>
      </c>
      <c r="D387" s="86"/>
      <c r="E387" s="26" t="s">
        <v>27</v>
      </c>
      <c r="F387" s="27" t="s">
        <v>17</v>
      </c>
      <c r="G387" s="89"/>
      <c r="H387" s="64"/>
      <c r="I387" s="65"/>
      <c r="J387" s="66" t="s">
        <v>230</v>
      </c>
    </row>
    <row r="388" spans="1:10" s="28" customFormat="1" x14ac:dyDescent="0.3">
      <c r="A388" s="29" t="s">
        <v>2406</v>
      </c>
      <c r="B388" s="30" t="s">
        <v>307</v>
      </c>
      <c r="C388" s="24" t="s">
        <v>337</v>
      </c>
      <c r="D388" s="86"/>
      <c r="E388" s="26" t="s">
        <v>27</v>
      </c>
      <c r="F388" s="27" t="s">
        <v>17</v>
      </c>
      <c r="G388" s="89"/>
      <c r="H388" s="64"/>
      <c r="I388" s="65"/>
      <c r="J388" s="66" t="s">
        <v>230</v>
      </c>
    </row>
    <row r="389" spans="1:10" s="28" customFormat="1" x14ac:dyDescent="0.3">
      <c r="A389" s="29" t="s">
        <v>2407</v>
      </c>
      <c r="B389" s="30" t="s">
        <v>240</v>
      </c>
      <c r="C389" s="24" t="s">
        <v>320</v>
      </c>
      <c r="D389" s="86"/>
      <c r="E389" s="26" t="s">
        <v>27</v>
      </c>
      <c r="F389" s="27" t="s">
        <v>17</v>
      </c>
      <c r="G389" s="89"/>
      <c r="H389" s="64"/>
      <c r="I389" s="65"/>
      <c r="J389" s="66" t="s">
        <v>230</v>
      </c>
    </row>
    <row r="390" spans="1:10" s="28" customFormat="1" x14ac:dyDescent="0.3">
      <c r="A390" s="29" t="s">
        <v>2408</v>
      </c>
      <c r="B390" s="30" t="s">
        <v>312</v>
      </c>
      <c r="C390" s="24" t="s">
        <v>313</v>
      </c>
      <c r="D390" s="86"/>
      <c r="E390" s="26" t="s">
        <v>27</v>
      </c>
      <c r="F390" s="27" t="s">
        <v>17</v>
      </c>
      <c r="G390" s="89"/>
      <c r="H390" s="64"/>
      <c r="I390" s="65"/>
      <c r="J390" s="66" t="s">
        <v>230</v>
      </c>
    </row>
    <row r="391" spans="1:10" s="28" customFormat="1" x14ac:dyDescent="0.3">
      <c r="A391" s="29" t="s">
        <v>2409</v>
      </c>
      <c r="B391" s="30" t="s">
        <v>314</v>
      </c>
      <c r="C391" s="24" t="s">
        <v>315</v>
      </c>
      <c r="D391" s="86"/>
      <c r="E391" s="26" t="s">
        <v>27</v>
      </c>
      <c r="F391" s="27">
        <v>3</v>
      </c>
      <c r="G391" s="89"/>
      <c r="H391" s="64"/>
      <c r="I391" s="65"/>
      <c r="J391" s="66" t="s">
        <v>230</v>
      </c>
    </row>
    <row r="392" spans="1:10" s="28" customFormat="1" x14ac:dyDescent="0.3">
      <c r="A392" s="29" t="s">
        <v>2410</v>
      </c>
      <c r="B392" s="30" t="s">
        <v>316</v>
      </c>
      <c r="C392" s="24" t="s">
        <v>182</v>
      </c>
      <c r="D392" s="86"/>
      <c r="E392" s="87" t="s">
        <v>26</v>
      </c>
      <c r="F392" s="27" t="s">
        <v>17</v>
      </c>
      <c r="G392" s="89"/>
      <c r="H392" s="64"/>
      <c r="I392" s="65"/>
      <c r="J392" s="66" t="s">
        <v>230</v>
      </c>
    </row>
    <row r="393" spans="1:10" s="28" customFormat="1" ht="26.4" x14ac:dyDescent="0.3">
      <c r="A393" s="29" t="s">
        <v>2411</v>
      </c>
      <c r="B393" s="30" t="s">
        <v>325</v>
      </c>
      <c r="C393" s="24" t="s">
        <v>19</v>
      </c>
      <c r="D393" s="90">
        <v>2</v>
      </c>
      <c r="E393" s="87" t="s">
        <v>33</v>
      </c>
      <c r="F393" s="27" t="s">
        <v>17</v>
      </c>
      <c r="G393" s="89"/>
      <c r="H393" s="64"/>
      <c r="I393" s="65">
        <f>D393*H393</f>
        <v>0</v>
      </c>
      <c r="J393" s="66" t="s">
        <v>358</v>
      </c>
    </row>
    <row r="394" spans="1:10" s="28" customFormat="1" x14ac:dyDescent="0.3">
      <c r="A394" s="29" t="s">
        <v>2412</v>
      </c>
      <c r="B394" s="30" t="s">
        <v>323</v>
      </c>
      <c r="C394" s="24" t="s">
        <v>318</v>
      </c>
      <c r="D394" s="86"/>
      <c r="E394" s="87"/>
      <c r="F394" s="27" t="s">
        <v>17</v>
      </c>
      <c r="G394" s="89"/>
      <c r="H394" s="64"/>
      <c r="I394" s="65"/>
      <c r="J394" s="66" t="s">
        <v>230</v>
      </c>
    </row>
    <row r="395" spans="1:10" s="28" customFormat="1" x14ac:dyDescent="0.3">
      <c r="A395" s="29" t="s">
        <v>2413</v>
      </c>
      <c r="B395" s="30" t="s">
        <v>322</v>
      </c>
      <c r="C395" s="24" t="s">
        <v>321</v>
      </c>
      <c r="D395" s="86"/>
      <c r="E395" s="87"/>
      <c r="F395" s="27" t="s">
        <v>17</v>
      </c>
      <c r="G395" s="89"/>
      <c r="H395" s="64"/>
      <c r="I395" s="65"/>
      <c r="J395" s="66" t="s">
        <v>230</v>
      </c>
    </row>
    <row r="396" spans="1:10" s="28" customFormat="1" x14ac:dyDescent="0.3">
      <c r="A396" s="29" t="s">
        <v>2414</v>
      </c>
      <c r="B396" s="30" t="s">
        <v>338</v>
      </c>
      <c r="C396" s="24" t="s">
        <v>321</v>
      </c>
      <c r="D396" s="86"/>
      <c r="E396" s="87"/>
      <c r="F396" s="27" t="s">
        <v>17</v>
      </c>
      <c r="G396" s="89"/>
      <c r="H396" s="64"/>
      <c r="I396" s="65"/>
      <c r="J396" s="66" t="s">
        <v>230</v>
      </c>
    </row>
    <row r="397" spans="1:10" s="28" customFormat="1" x14ac:dyDescent="0.3">
      <c r="A397" s="29" t="s">
        <v>2415</v>
      </c>
      <c r="B397" s="30" t="s">
        <v>339</v>
      </c>
      <c r="C397" s="24" t="s">
        <v>19</v>
      </c>
      <c r="D397" s="90">
        <v>2</v>
      </c>
      <c r="E397" s="87" t="s">
        <v>16</v>
      </c>
      <c r="F397" s="27" t="s">
        <v>17</v>
      </c>
      <c r="G397" s="89"/>
      <c r="H397" s="64"/>
      <c r="I397" s="65">
        <f>D397*H397</f>
        <v>0</v>
      </c>
      <c r="J397" s="66" t="s">
        <v>358</v>
      </c>
    </row>
    <row r="398" spans="1:10" s="28" customFormat="1" x14ac:dyDescent="0.3">
      <c r="A398" s="29" t="s">
        <v>2416</v>
      </c>
      <c r="B398" s="30" t="s">
        <v>319</v>
      </c>
      <c r="C398" s="24" t="s">
        <v>19</v>
      </c>
      <c r="D398" s="90">
        <v>2</v>
      </c>
      <c r="E398" s="87" t="s">
        <v>16</v>
      </c>
      <c r="F398" s="27" t="s">
        <v>17</v>
      </c>
      <c r="G398" s="89"/>
      <c r="H398" s="64"/>
      <c r="I398" s="65">
        <f>D398*H398</f>
        <v>0</v>
      </c>
      <c r="J398" s="66" t="s">
        <v>358</v>
      </c>
    </row>
    <row r="399" spans="1:10" s="28" customFormat="1" x14ac:dyDescent="0.3">
      <c r="A399" s="29" t="s">
        <v>2417</v>
      </c>
      <c r="B399" s="30" t="s">
        <v>340</v>
      </c>
      <c r="C399" s="24" t="s">
        <v>19</v>
      </c>
      <c r="D399" s="90">
        <v>2</v>
      </c>
      <c r="E399" s="87" t="s">
        <v>16</v>
      </c>
      <c r="F399" s="27" t="s">
        <v>17</v>
      </c>
      <c r="G399" s="89"/>
      <c r="H399" s="64"/>
      <c r="I399" s="65">
        <f>D399*H399</f>
        <v>0</v>
      </c>
      <c r="J399" s="66" t="s">
        <v>358</v>
      </c>
    </row>
    <row r="400" spans="1:10" s="28" customFormat="1" x14ac:dyDescent="0.3">
      <c r="A400" s="29" t="s">
        <v>2418</v>
      </c>
      <c r="B400" s="30" t="s">
        <v>249</v>
      </c>
      <c r="C400" s="24" t="s">
        <v>19</v>
      </c>
      <c r="D400" s="86"/>
      <c r="E400" s="87"/>
      <c r="F400" s="27" t="s">
        <v>17</v>
      </c>
      <c r="G400" s="89"/>
      <c r="H400" s="64"/>
      <c r="I400" s="65"/>
      <c r="J400" s="66" t="s">
        <v>230</v>
      </c>
    </row>
    <row r="401" spans="1:10" s="28" customFormat="1" ht="26.4" x14ac:dyDescent="0.3">
      <c r="A401" s="29" t="s">
        <v>2419</v>
      </c>
      <c r="B401" s="30" t="s">
        <v>328</v>
      </c>
      <c r="C401" s="24" t="s">
        <v>19</v>
      </c>
      <c r="D401" s="86"/>
      <c r="E401" s="87"/>
      <c r="F401" s="88" t="s">
        <v>17</v>
      </c>
      <c r="G401" s="89"/>
      <c r="H401" s="64"/>
      <c r="I401" s="65"/>
      <c r="J401" s="66" t="s">
        <v>31</v>
      </c>
    </row>
    <row r="402" spans="1:10" s="28" customFormat="1" x14ac:dyDescent="0.3">
      <c r="A402" s="29" t="s">
        <v>2420</v>
      </c>
      <c r="B402" s="30" t="s">
        <v>251</v>
      </c>
      <c r="C402" s="24" t="s">
        <v>19</v>
      </c>
      <c r="D402" s="86"/>
      <c r="E402" s="87"/>
      <c r="F402" s="88" t="s">
        <v>17</v>
      </c>
      <c r="G402" s="89"/>
      <c r="H402" s="64"/>
      <c r="I402" s="65"/>
      <c r="J402" s="66" t="s">
        <v>31</v>
      </c>
    </row>
    <row r="403" spans="1:10" s="28" customFormat="1" ht="26.4" x14ac:dyDescent="0.3">
      <c r="A403" s="29" t="s">
        <v>2421</v>
      </c>
      <c r="B403" s="30" t="s">
        <v>252</v>
      </c>
      <c r="C403" s="24" t="s">
        <v>19</v>
      </c>
      <c r="D403" s="86"/>
      <c r="E403" s="87"/>
      <c r="F403" s="88" t="s">
        <v>17</v>
      </c>
      <c r="G403" s="89"/>
      <c r="H403" s="64"/>
      <c r="I403" s="65"/>
      <c r="J403" s="66" t="s">
        <v>31</v>
      </c>
    </row>
    <row r="404" spans="1:10" s="28" customFormat="1" x14ac:dyDescent="0.3">
      <c r="A404" s="29"/>
      <c r="B404" s="30"/>
      <c r="C404" s="24"/>
      <c r="D404" s="86"/>
      <c r="E404" s="87"/>
      <c r="F404" s="88"/>
      <c r="G404" s="89"/>
      <c r="H404" s="64"/>
      <c r="I404" s="65"/>
      <c r="J404" s="66"/>
    </row>
    <row r="405" spans="1:10" s="28" customFormat="1" x14ac:dyDescent="0.3">
      <c r="A405" s="67"/>
      <c r="B405" s="68"/>
      <c r="C405" s="69"/>
      <c r="D405" s="67"/>
      <c r="E405" s="70"/>
      <c r="F405" s="71"/>
      <c r="G405" s="72"/>
      <c r="H405" s="73"/>
      <c r="I405" s="74"/>
      <c r="J405" s="75"/>
    </row>
    <row r="406" spans="1:10" s="28" customFormat="1" x14ac:dyDescent="0.3">
      <c r="A406" s="76"/>
      <c r="B406" s="77"/>
      <c r="C406" s="78"/>
      <c r="D406" s="76"/>
      <c r="E406" s="79"/>
      <c r="F406" s="80"/>
      <c r="G406" s="81"/>
      <c r="H406" s="82"/>
      <c r="I406" s="83"/>
      <c r="J406" s="84"/>
    </row>
    <row r="407" spans="1:10" s="115" customFormat="1" ht="15.6" x14ac:dyDescent="0.3">
      <c r="A407" s="23" t="s">
        <v>2422</v>
      </c>
      <c r="B407" s="33" t="s">
        <v>341</v>
      </c>
      <c r="C407" s="116"/>
      <c r="D407" s="108"/>
      <c r="E407" s="109"/>
      <c r="F407" s="117"/>
      <c r="G407" s="118"/>
      <c r="H407" s="112"/>
      <c r="I407" s="113"/>
      <c r="J407" s="114"/>
    </row>
    <row r="408" spans="1:10" s="28" customFormat="1" x14ac:dyDescent="0.3">
      <c r="A408" s="29"/>
      <c r="B408" s="30"/>
      <c r="C408" s="24"/>
      <c r="D408" s="86"/>
      <c r="E408" s="87"/>
      <c r="F408" s="88"/>
      <c r="G408" s="89"/>
      <c r="H408" s="64"/>
      <c r="I408" s="65"/>
      <c r="J408" s="66"/>
    </row>
    <row r="409" spans="1:10" s="28" customFormat="1" x14ac:dyDescent="0.3">
      <c r="A409" s="29" t="s">
        <v>2423</v>
      </c>
      <c r="B409" s="30" t="s">
        <v>324</v>
      </c>
      <c r="C409" s="24" t="s">
        <v>19</v>
      </c>
      <c r="D409" s="90">
        <v>1</v>
      </c>
      <c r="E409" s="87" t="s">
        <v>16</v>
      </c>
      <c r="F409" s="27" t="s">
        <v>17</v>
      </c>
      <c r="G409" s="89"/>
      <c r="H409" s="64"/>
      <c r="I409" s="65">
        <f>D409*H409</f>
        <v>0</v>
      </c>
      <c r="J409" s="66" t="s">
        <v>358</v>
      </c>
    </row>
    <row r="410" spans="1:10" s="28" customFormat="1" x14ac:dyDescent="0.3">
      <c r="A410" s="29" t="s">
        <v>2424</v>
      </c>
      <c r="B410" s="30" t="s">
        <v>231</v>
      </c>
      <c r="C410" s="24" t="s">
        <v>19</v>
      </c>
      <c r="D410" s="86"/>
      <c r="E410" s="87"/>
      <c r="F410" s="27" t="s">
        <v>17</v>
      </c>
      <c r="G410" s="89"/>
      <c r="H410" s="64"/>
      <c r="I410" s="65"/>
      <c r="J410" s="66" t="s">
        <v>230</v>
      </c>
    </row>
    <row r="411" spans="1:10" s="28" customFormat="1" ht="26.4" x14ac:dyDescent="0.3">
      <c r="A411" s="29" t="s">
        <v>2425</v>
      </c>
      <c r="B411" s="30" t="s">
        <v>303</v>
      </c>
      <c r="C411" s="24" t="s">
        <v>19</v>
      </c>
      <c r="D411" s="86"/>
      <c r="E411" s="87"/>
      <c r="F411" s="27" t="s">
        <v>17</v>
      </c>
      <c r="G411" s="89"/>
      <c r="H411" s="64"/>
      <c r="I411" s="65"/>
      <c r="J411" s="66" t="s">
        <v>230</v>
      </c>
    </row>
    <row r="412" spans="1:10" s="28" customFormat="1" ht="26.4" x14ac:dyDescent="0.3">
      <c r="A412" s="29" t="s">
        <v>2426</v>
      </c>
      <c r="B412" s="30" t="s">
        <v>304</v>
      </c>
      <c r="C412" s="24" t="s">
        <v>19</v>
      </c>
      <c r="D412" s="86"/>
      <c r="E412" s="87"/>
      <c r="F412" s="27" t="s">
        <v>17</v>
      </c>
      <c r="G412" s="89"/>
      <c r="H412" s="64"/>
      <c r="I412" s="65"/>
      <c r="J412" s="66" t="s">
        <v>230</v>
      </c>
    </row>
    <row r="413" spans="1:10" s="28" customFormat="1" x14ac:dyDescent="0.3">
      <c r="A413" s="29" t="s">
        <v>2427</v>
      </c>
      <c r="B413" s="30" t="s">
        <v>436</v>
      </c>
      <c r="C413" s="24" t="s">
        <v>19</v>
      </c>
      <c r="D413" s="86"/>
      <c r="E413" s="87"/>
      <c r="F413" s="27" t="s">
        <v>17</v>
      </c>
      <c r="G413" s="89"/>
      <c r="H413" s="64"/>
      <c r="I413" s="65"/>
      <c r="J413" s="66" t="s">
        <v>230</v>
      </c>
    </row>
    <row r="414" spans="1:10" s="28" customFormat="1" x14ac:dyDescent="0.3">
      <c r="A414" s="29" t="s">
        <v>2428</v>
      </c>
      <c r="B414" s="30" t="s">
        <v>437</v>
      </c>
      <c r="C414" s="24" t="s">
        <v>19</v>
      </c>
      <c r="D414" s="86"/>
      <c r="E414" s="87"/>
      <c r="F414" s="27" t="s">
        <v>17</v>
      </c>
      <c r="G414" s="89"/>
      <c r="H414" s="64"/>
      <c r="I414" s="65"/>
      <c r="J414" s="66" t="s">
        <v>230</v>
      </c>
    </row>
    <row r="415" spans="1:10" s="28" customFormat="1" x14ac:dyDescent="0.3">
      <c r="A415" s="29" t="s">
        <v>2429</v>
      </c>
      <c r="B415" s="30" t="s">
        <v>438</v>
      </c>
      <c r="C415" s="24" t="s">
        <v>19</v>
      </c>
      <c r="D415" s="86"/>
      <c r="E415" s="87"/>
      <c r="F415" s="27" t="s">
        <v>17</v>
      </c>
      <c r="G415" s="89"/>
      <c r="H415" s="64"/>
      <c r="I415" s="65"/>
      <c r="J415" s="66" t="s">
        <v>230</v>
      </c>
    </row>
    <row r="416" spans="1:10" s="28" customFormat="1" x14ac:dyDescent="0.3">
      <c r="A416" s="29" t="s">
        <v>2430</v>
      </c>
      <c r="B416" s="30" t="s">
        <v>305</v>
      </c>
      <c r="C416" s="24" t="s">
        <v>19</v>
      </c>
      <c r="D416" s="86"/>
      <c r="E416" s="87"/>
      <c r="F416" s="27" t="s">
        <v>17</v>
      </c>
      <c r="G416" s="89"/>
      <c r="H416" s="64"/>
      <c r="I416" s="65"/>
      <c r="J416" s="66" t="s">
        <v>230</v>
      </c>
    </row>
    <row r="417" spans="1:10" s="28" customFormat="1" x14ac:dyDescent="0.3">
      <c r="A417" s="29" t="s">
        <v>2431</v>
      </c>
      <c r="B417" s="30" t="s">
        <v>306</v>
      </c>
      <c r="C417" s="24" t="s">
        <v>19</v>
      </c>
      <c r="D417" s="86"/>
      <c r="E417" s="87"/>
      <c r="F417" s="27" t="s">
        <v>17</v>
      </c>
      <c r="G417" s="89"/>
      <c r="H417" s="64"/>
      <c r="I417" s="65"/>
      <c r="J417" s="66" t="s">
        <v>230</v>
      </c>
    </row>
    <row r="418" spans="1:10" s="28" customFormat="1" x14ac:dyDescent="0.3">
      <c r="A418" s="29" t="s">
        <v>2432</v>
      </c>
      <c r="B418" s="30" t="s">
        <v>233</v>
      </c>
      <c r="C418" s="24" t="s">
        <v>19</v>
      </c>
      <c r="D418" s="86"/>
      <c r="E418" s="87"/>
      <c r="F418" s="27" t="s">
        <v>17</v>
      </c>
      <c r="G418" s="89"/>
      <c r="H418" s="64"/>
      <c r="I418" s="65"/>
      <c r="J418" s="66" t="s">
        <v>230</v>
      </c>
    </row>
    <row r="419" spans="1:10" s="28" customFormat="1" x14ac:dyDescent="0.3">
      <c r="A419" s="29" t="s">
        <v>2433</v>
      </c>
      <c r="B419" s="30" t="s">
        <v>310</v>
      </c>
      <c r="C419" s="24" t="s">
        <v>311</v>
      </c>
      <c r="D419" s="86"/>
      <c r="E419" s="26" t="s">
        <v>27</v>
      </c>
      <c r="F419" s="27" t="s">
        <v>17</v>
      </c>
      <c r="G419" s="89"/>
      <c r="H419" s="64"/>
      <c r="I419" s="65"/>
      <c r="J419" s="66" t="s">
        <v>230</v>
      </c>
    </row>
    <row r="420" spans="1:10" s="28" customFormat="1" x14ac:dyDescent="0.3">
      <c r="A420" s="29" t="s">
        <v>2434</v>
      </c>
      <c r="B420" s="30" t="s">
        <v>307</v>
      </c>
      <c r="C420" s="24" t="s">
        <v>244</v>
      </c>
      <c r="D420" s="86"/>
      <c r="E420" s="26" t="s">
        <v>27</v>
      </c>
      <c r="F420" s="27" t="s">
        <v>17</v>
      </c>
      <c r="G420" s="89"/>
      <c r="H420" s="64"/>
      <c r="I420" s="65"/>
      <c r="J420" s="66" t="s">
        <v>230</v>
      </c>
    </row>
    <row r="421" spans="1:10" s="28" customFormat="1" x14ac:dyDescent="0.3">
      <c r="A421" s="29" t="s">
        <v>2435</v>
      </c>
      <c r="B421" s="30" t="s">
        <v>308</v>
      </c>
      <c r="C421" s="24" t="s">
        <v>309</v>
      </c>
      <c r="D421" s="86"/>
      <c r="E421" s="26" t="s">
        <v>27</v>
      </c>
      <c r="F421" s="27" t="s">
        <v>17</v>
      </c>
      <c r="G421" s="89"/>
      <c r="H421" s="64"/>
      <c r="I421" s="65"/>
      <c r="J421" s="66" t="s">
        <v>230</v>
      </c>
    </row>
    <row r="422" spans="1:10" s="28" customFormat="1" x14ac:dyDescent="0.3">
      <c r="A422" s="29" t="s">
        <v>2436</v>
      </c>
      <c r="B422" s="30" t="s">
        <v>240</v>
      </c>
      <c r="C422" s="24" t="s">
        <v>320</v>
      </c>
      <c r="D422" s="86"/>
      <c r="E422" s="26" t="s">
        <v>27</v>
      </c>
      <c r="F422" s="27" t="s">
        <v>17</v>
      </c>
      <c r="G422" s="89"/>
      <c r="H422" s="64"/>
      <c r="I422" s="65"/>
      <c r="J422" s="66" t="s">
        <v>230</v>
      </c>
    </row>
    <row r="423" spans="1:10" s="28" customFormat="1" x14ac:dyDescent="0.3">
      <c r="A423" s="29" t="s">
        <v>2437</v>
      </c>
      <c r="B423" s="30" t="s">
        <v>312</v>
      </c>
      <c r="C423" s="24" t="s">
        <v>313</v>
      </c>
      <c r="D423" s="86"/>
      <c r="E423" s="26" t="s">
        <v>27</v>
      </c>
      <c r="F423" s="27" t="s">
        <v>17</v>
      </c>
      <c r="G423" s="89"/>
      <c r="H423" s="64"/>
      <c r="I423" s="65"/>
      <c r="J423" s="66" t="s">
        <v>230</v>
      </c>
    </row>
    <row r="424" spans="1:10" s="28" customFormat="1" x14ac:dyDescent="0.3">
      <c r="A424" s="29" t="s">
        <v>2438</v>
      </c>
      <c r="B424" s="30" t="s">
        <v>314</v>
      </c>
      <c r="C424" s="24" t="s">
        <v>315</v>
      </c>
      <c r="D424" s="86"/>
      <c r="E424" s="26" t="s">
        <v>27</v>
      </c>
      <c r="F424" s="27">
        <v>3</v>
      </c>
      <c r="G424" s="89"/>
      <c r="H424" s="64"/>
      <c r="I424" s="65"/>
      <c r="J424" s="66" t="s">
        <v>230</v>
      </c>
    </row>
    <row r="425" spans="1:10" s="28" customFormat="1" x14ac:dyDescent="0.3">
      <c r="A425" s="29" t="s">
        <v>2439</v>
      </c>
      <c r="B425" s="30" t="s">
        <v>316</v>
      </c>
      <c r="C425" s="24" t="s">
        <v>182</v>
      </c>
      <c r="D425" s="86"/>
      <c r="E425" s="87" t="s">
        <v>26</v>
      </c>
      <c r="F425" s="27" t="s">
        <v>17</v>
      </c>
      <c r="G425" s="89"/>
      <c r="H425" s="64"/>
      <c r="I425" s="65"/>
      <c r="J425" s="66" t="s">
        <v>230</v>
      </c>
    </row>
    <row r="426" spans="1:10" s="28" customFormat="1" ht="26.4" x14ac:dyDescent="0.3">
      <c r="A426" s="29" t="s">
        <v>2440</v>
      </c>
      <c r="B426" s="30" t="s">
        <v>325</v>
      </c>
      <c r="C426" s="24" t="s">
        <v>19</v>
      </c>
      <c r="D426" s="90">
        <v>1</v>
      </c>
      <c r="E426" s="87" t="s">
        <v>33</v>
      </c>
      <c r="F426" s="27" t="s">
        <v>17</v>
      </c>
      <c r="G426" s="89"/>
      <c r="H426" s="64"/>
      <c r="I426" s="65">
        <f>D426*H426</f>
        <v>0</v>
      </c>
      <c r="J426" s="66" t="s">
        <v>358</v>
      </c>
    </row>
    <row r="427" spans="1:10" s="28" customFormat="1" x14ac:dyDescent="0.3">
      <c r="A427" s="29" t="s">
        <v>2441</v>
      </c>
      <c r="B427" s="30" t="s">
        <v>323</v>
      </c>
      <c r="C427" s="24" t="s">
        <v>318</v>
      </c>
      <c r="D427" s="86"/>
      <c r="E427" s="87"/>
      <c r="F427" s="27" t="s">
        <v>17</v>
      </c>
      <c r="G427" s="89"/>
      <c r="H427" s="64"/>
      <c r="I427" s="65"/>
      <c r="J427" s="66" t="s">
        <v>230</v>
      </c>
    </row>
    <row r="428" spans="1:10" s="28" customFormat="1" x14ac:dyDescent="0.3">
      <c r="A428" s="29" t="s">
        <v>2442</v>
      </c>
      <c r="B428" s="30" t="s">
        <v>322</v>
      </c>
      <c r="C428" s="24" t="s">
        <v>321</v>
      </c>
      <c r="D428" s="86"/>
      <c r="E428" s="87"/>
      <c r="F428" s="27" t="s">
        <v>17</v>
      </c>
      <c r="G428" s="89"/>
      <c r="H428" s="64"/>
      <c r="I428" s="65"/>
      <c r="J428" s="66" t="s">
        <v>230</v>
      </c>
    </row>
    <row r="429" spans="1:10" s="28" customFormat="1" x14ac:dyDescent="0.3">
      <c r="A429" s="29" t="s">
        <v>2443</v>
      </c>
      <c r="B429" s="30" t="s">
        <v>412</v>
      </c>
      <c r="C429" s="24" t="s">
        <v>19</v>
      </c>
      <c r="D429" s="90">
        <v>2</v>
      </c>
      <c r="E429" s="87" t="s">
        <v>16</v>
      </c>
      <c r="F429" s="27" t="s">
        <v>17</v>
      </c>
      <c r="G429" s="89"/>
      <c r="H429" s="64"/>
      <c r="I429" s="65">
        <f t="shared" ref="I429:I433" si="0">D429*H429</f>
        <v>0</v>
      </c>
      <c r="J429" s="66" t="s">
        <v>358</v>
      </c>
    </row>
    <row r="430" spans="1:10" s="28" customFormat="1" x14ac:dyDescent="0.3">
      <c r="A430" s="29" t="s">
        <v>2444</v>
      </c>
      <c r="B430" s="30" t="s">
        <v>342</v>
      </c>
      <c r="C430" s="24" t="s">
        <v>19</v>
      </c>
      <c r="D430" s="90">
        <v>2</v>
      </c>
      <c r="E430" s="87" t="s">
        <v>16</v>
      </c>
      <c r="F430" s="27" t="s">
        <v>17</v>
      </c>
      <c r="G430" s="89"/>
      <c r="H430" s="64"/>
      <c r="I430" s="65">
        <f t="shared" si="0"/>
        <v>0</v>
      </c>
      <c r="J430" s="66" t="s">
        <v>358</v>
      </c>
    </row>
    <row r="431" spans="1:10" s="28" customFormat="1" x14ac:dyDescent="0.3">
      <c r="A431" s="29" t="s">
        <v>2445</v>
      </c>
      <c r="B431" s="30" t="s">
        <v>343</v>
      </c>
      <c r="C431" s="24" t="s">
        <v>19</v>
      </c>
      <c r="D431" s="90">
        <v>2</v>
      </c>
      <c r="E431" s="87" t="s">
        <v>16</v>
      </c>
      <c r="F431" s="27" t="s">
        <v>17</v>
      </c>
      <c r="G431" s="89"/>
      <c r="H431" s="64"/>
      <c r="I431" s="65">
        <f t="shared" si="0"/>
        <v>0</v>
      </c>
      <c r="J431" s="66" t="s">
        <v>358</v>
      </c>
    </row>
    <row r="432" spans="1:10" s="28" customFormat="1" x14ac:dyDescent="0.3">
      <c r="A432" s="29" t="s">
        <v>2446</v>
      </c>
      <c r="B432" s="30" t="s">
        <v>347</v>
      </c>
      <c r="C432" s="24" t="s">
        <v>19</v>
      </c>
      <c r="D432" s="90">
        <v>1</v>
      </c>
      <c r="E432" s="87" t="s">
        <v>16</v>
      </c>
      <c r="F432" s="27" t="s">
        <v>17</v>
      </c>
      <c r="G432" s="89"/>
      <c r="H432" s="64"/>
      <c r="I432" s="65">
        <f t="shared" si="0"/>
        <v>0</v>
      </c>
      <c r="J432" s="66" t="s">
        <v>358</v>
      </c>
    </row>
    <row r="433" spans="1:10" s="28" customFormat="1" x14ac:dyDescent="0.3">
      <c r="A433" s="29" t="s">
        <v>2447</v>
      </c>
      <c r="B433" s="30" t="s">
        <v>348</v>
      </c>
      <c r="C433" s="24" t="s">
        <v>19</v>
      </c>
      <c r="D433" s="90">
        <v>1</v>
      </c>
      <c r="E433" s="87" t="s">
        <v>16</v>
      </c>
      <c r="F433" s="27" t="s">
        <v>17</v>
      </c>
      <c r="G433" s="89"/>
      <c r="H433" s="64"/>
      <c r="I433" s="65">
        <f t="shared" si="0"/>
        <v>0</v>
      </c>
      <c r="J433" s="66" t="s">
        <v>358</v>
      </c>
    </row>
    <row r="434" spans="1:10" s="28" customFormat="1" x14ac:dyDescent="0.3">
      <c r="A434" s="29" t="s">
        <v>2448</v>
      </c>
      <c r="B434" s="30" t="s">
        <v>249</v>
      </c>
      <c r="C434" s="24" t="s">
        <v>19</v>
      </c>
      <c r="D434" s="86"/>
      <c r="E434" s="87"/>
      <c r="F434" s="27" t="s">
        <v>17</v>
      </c>
      <c r="G434" s="89"/>
      <c r="H434" s="64"/>
      <c r="I434" s="65"/>
      <c r="J434" s="66" t="s">
        <v>230</v>
      </c>
    </row>
    <row r="435" spans="1:10" s="28" customFormat="1" ht="26.4" x14ac:dyDescent="0.3">
      <c r="A435" s="29" t="s">
        <v>2449</v>
      </c>
      <c r="B435" s="30" t="s">
        <v>328</v>
      </c>
      <c r="C435" s="24" t="s">
        <v>19</v>
      </c>
      <c r="D435" s="86"/>
      <c r="E435" s="87"/>
      <c r="F435" s="88" t="s">
        <v>17</v>
      </c>
      <c r="G435" s="89"/>
      <c r="H435" s="64"/>
      <c r="I435" s="65"/>
      <c r="J435" s="66" t="s">
        <v>31</v>
      </c>
    </row>
    <row r="436" spans="1:10" s="28" customFormat="1" x14ac:dyDescent="0.3">
      <c r="A436" s="29" t="s">
        <v>2450</v>
      </c>
      <c r="B436" s="30" t="s">
        <v>251</v>
      </c>
      <c r="C436" s="24" t="s">
        <v>19</v>
      </c>
      <c r="D436" s="86"/>
      <c r="E436" s="87"/>
      <c r="F436" s="88" t="s">
        <v>17</v>
      </c>
      <c r="G436" s="89"/>
      <c r="H436" s="64"/>
      <c r="I436" s="65"/>
      <c r="J436" s="66" t="s">
        <v>31</v>
      </c>
    </row>
    <row r="437" spans="1:10" s="28" customFormat="1" ht="26.4" x14ac:dyDescent="0.3">
      <c r="A437" s="29" t="s">
        <v>2451</v>
      </c>
      <c r="B437" s="30" t="s">
        <v>252</v>
      </c>
      <c r="C437" s="24" t="s">
        <v>19</v>
      </c>
      <c r="D437" s="86"/>
      <c r="E437" s="87"/>
      <c r="F437" s="88" t="s">
        <v>17</v>
      </c>
      <c r="G437" s="89"/>
      <c r="H437" s="64"/>
      <c r="I437" s="65"/>
      <c r="J437" s="66" t="s">
        <v>31</v>
      </c>
    </row>
    <row r="438" spans="1:10" s="28" customFormat="1" x14ac:dyDescent="0.3">
      <c r="A438" s="29"/>
      <c r="B438" s="30"/>
      <c r="C438" s="24"/>
      <c r="D438" s="86"/>
      <c r="E438" s="87"/>
      <c r="F438" s="88"/>
      <c r="G438" s="89"/>
      <c r="H438" s="64"/>
      <c r="I438" s="65"/>
      <c r="J438" s="66"/>
    </row>
    <row r="439" spans="1:10" s="28" customFormat="1" x14ac:dyDescent="0.3">
      <c r="A439" s="67"/>
      <c r="B439" s="68"/>
      <c r="C439" s="69"/>
      <c r="D439" s="67"/>
      <c r="E439" s="70"/>
      <c r="F439" s="71"/>
      <c r="G439" s="72"/>
      <c r="H439" s="73"/>
      <c r="I439" s="74"/>
      <c r="J439" s="75"/>
    </row>
    <row r="440" spans="1:10" s="28" customFormat="1" x14ac:dyDescent="0.3">
      <c r="A440" s="76"/>
      <c r="B440" s="77"/>
      <c r="C440" s="78"/>
      <c r="D440" s="76"/>
      <c r="E440" s="79"/>
      <c r="F440" s="80"/>
      <c r="G440" s="81"/>
      <c r="H440" s="82"/>
      <c r="I440" s="83"/>
      <c r="J440" s="84"/>
    </row>
    <row r="441" spans="1:10" s="115" customFormat="1" ht="15.6" x14ac:dyDescent="0.3">
      <c r="A441" s="23" t="s">
        <v>2452</v>
      </c>
      <c r="B441" s="33" t="s">
        <v>349</v>
      </c>
      <c r="C441" s="116"/>
      <c r="D441" s="108"/>
      <c r="E441" s="109"/>
      <c r="F441" s="117"/>
      <c r="G441" s="118"/>
      <c r="H441" s="112"/>
      <c r="I441" s="113"/>
      <c r="J441" s="114"/>
    </row>
    <row r="442" spans="1:10" s="28" customFormat="1" x14ac:dyDescent="0.3">
      <c r="A442" s="29"/>
      <c r="B442" s="30"/>
      <c r="C442" s="24"/>
      <c r="D442" s="86"/>
      <c r="E442" s="87"/>
      <c r="F442" s="88"/>
      <c r="G442" s="89"/>
      <c r="H442" s="64"/>
      <c r="I442" s="65"/>
      <c r="J442" s="66"/>
    </row>
    <row r="443" spans="1:10" s="28" customFormat="1" x14ac:dyDescent="0.3">
      <c r="A443" s="29" t="s">
        <v>2453</v>
      </c>
      <c r="B443" s="30" t="s">
        <v>324</v>
      </c>
      <c r="C443" s="24" t="s">
        <v>19</v>
      </c>
      <c r="D443" s="90">
        <v>2</v>
      </c>
      <c r="E443" s="87" t="s">
        <v>16</v>
      </c>
      <c r="F443" s="27" t="s">
        <v>17</v>
      </c>
      <c r="G443" s="89"/>
      <c r="H443" s="64"/>
      <c r="I443" s="65">
        <f>D443*H443</f>
        <v>0</v>
      </c>
      <c r="J443" s="66" t="s">
        <v>358</v>
      </c>
    </row>
    <row r="444" spans="1:10" s="28" customFormat="1" x14ac:dyDescent="0.3">
      <c r="A444" s="29" t="s">
        <v>2454</v>
      </c>
      <c r="B444" s="30" t="s">
        <v>231</v>
      </c>
      <c r="C444" s="24" t="s">
        <v>19</v>
      </c>
      <c r="D444" s="86"/>
      <c r="E444" s="87"/>
      <c r="F444" s="27" t="s">
        <v>17</v>
      </c>
      <c r="G444" s="89"/>
      <c r="H444" s="64"/>
      <c r="I444" s="65"/>
      <c r="J444" s="66" t="s">
        <v>230</v>
      </c>
    </row>
    <row r="445" spans="1:10" s="28" customFormat="1" ht="26.4" x14ac:dyDescent="0.3">
      <c r="A445" s="29" t="s">
        <v>2455</v>
      </c>
      <c r="B445" s="30" t="s">
        <v>303</v>
      </c>
      <c r="C445" s="24" t="s">
        <v>19</v>
      </c>
      <c r="D445" s="86"/>
      <c r="E445" s="87"/>
      <c r="F445" s="27" t="s">
        <v>17</v>
      </c>
      <c r="G445" s="89"/>
      <c r="H445" s="64"/>
      <c r="I445" s="65"/>
      <c r="J445" s="66" t="s">
        <v>230</v>
      </c>
    </row>
    <row r="446" spans="1:10" s="28" customFormat="1" ht="26.4" x14ac:dyDescent="0.3">
      <c r="A446" s="29" t="s">
        <v>2456</v>
      </c>
      <c r="B446" s="30" t="s">
        <v>304</v>
      </c>
      <c r="C446" s="24" t="s">
        <v>19</v>
      </c>
      <c r="D446" s="86"/>
      <c r="E446" s="87"/>
      <c r="F446" s="27" t="s">
        <v>17</v>
      </c>
      <c r="G446" s="89"/>
      <c r="H446" s="64"/>
      <c r="I446" s="65"/>
      <c r="J446" s="66" t="s">
        <v>230</v>
      </c>
    </row>
    <row r="447" spans="1:10" s="28" customFormat="1" x14ac:dyDescent="0.3">
      <c r="A447" s="29" t="s">
        <v>2457</v>
      </c>
      <c r="B447" s="30" t="s">
        <v>436</v>
      </c>
      <c r="C447" s="24" t="s">
        <v>19</v>
      </c>
      <c r="D447" s="86"/>
      <c r="E447" s="87"/>
      <c r="F447" s="27" t="s">
        <v>17</v>
      </c>
      <c r="G447" s="89"/>
      <c r="H447" s="64"/>
      <c r="I447" s="65"/>
      <c r="J447" s="66" t="s">
        <v>230</v>
      </c>
    </row>
    <row r="448" spans="1:10" s="28" customFormat="1" x14ac:dyDescent="0.3">
      <c r="A448" s="29" t="s">
        <v>2458</v>
      </c>
      <c r="B448" s="30" t="s">
        <v>437</v>
      </c>
      <c r="C448" s="24" t="s">
        <v>19</v>
      </c>
      <c r="D448" s="86"/>
      <c r="E448" s="87"/>
      <c r="F448" s="27" t="s">
        <v>17</v>
      </c>
      <c r="G448" s="89"/>
      <c r="H448" s="64"/>
      <c r="I448" s="65"/>
      <c r="J448" s="66" t="s">
        <v>230</v>
      </c>
    </row>
    <row r="449" spans="1:10" s="28" customFormat="1" x14ac:dyDescent="0.3">
      <c r="A449" s="29" t="s">
        <v>2459</v>
      </c>
      <c r="B449" s="30" t="s">
        <v>438</v>
      </c>
      <c r="C449" s="24" t="s">
        <v>19</v>
      </c>
      <c r="D449" s="86"/>
      <c r="E449" s="87"/>
      <c r="F449" s="27" t="s">
        <v>17</v>
      </c>
      <c r="G449" s="89"/>
      <c r="H449" s="64"/>
      <c r="I449" s="65"/>
      <c r="J449" s="66" t="s">
        <v>230</v>
      </c>
    </row>
    <row r="450" spans="1:10" s="28" customFormat="1" x14ac:dyDescent="0.3">
      <c r="A450" s="29" t="s">
        <v>2460</v>
      </c>
      <c r="B450" s="30" t="s">
        <v>305</v>
      </c>
      <c r="C450" s="24" t="s">
        <v>19</v>
      </c>
      <c r="D450" s="86"/>
      <c r="E450" s="87"/>
      <c r="F450" s="27" t="s">
        <v>17</v>
      </c>
      <c r="G450" s="89"/>
      <c r="H450" s="64"/>
      <c r="I450" s="65"/>
      <c r="J450" s="66" t="s">
        <v>230</v>
      </c>
    </row>
    <row r="451" spans="1:10" s="28" customFormat="1" x14ac:dyDescent="0.3">
      <c r="A451" s="29" t="s">
        <v>2461</v>
      </c>
      <c r="B451" s="30" t="s">
        <v>306</v>
      </c>
      <c r="C451" s="24" t="s">
        <v>19</v>
      </c>
      <c r="D451" s="86"/>
      <c r="E451" s="87"/>
      <c r="F451" s="27" t="s">
        <v>17</v>
      </c>
      <c r="G451" s="89"/>
      <c r="H451" s="64"/>
      <c r="I451" s="65"/>
      <c r="J451" s="66" t="s">
        <v>230</v>
      </c>
    </row>
    <row r="452" spans="1:10" s="28" customFormat="1" x14ac:dyDescent="0.3">
      <c r="A452" s="29" t="s">
        <v>2462</v>
      </c>
      <c r="B452" s="30" t="s">
        <v>233</v>
      </c>
      <c r="C452" s="24" t="s">
        <v>19</v>
      </c>
      <c r="D452" s="86"/>
      <c r="E452" s="87"/>
      <c r="F452" s="27" t="s">
        <v>17</v>
      </c>
      <c r="G452" s="89"/>
      <c r="H452" s="64"/>
      <c r="I452" s="65"/>
      <c r="J452" s="66" t="s">
        <v>230</v>
      </c>
    </row>
    <row r="453" spans="1:10" s="28" customFormat="1" x14ac:dyDescent="0.3">
      <c r="A453" s="29" t="s">
        <v>2463</v>
      </c>
      <c r="B453" s="30" t="s">
        <v>310</v>
      </c>
      <c r="C453" s="24" t="s">
        <v>311</v>
      </c>
      <c r="D453" s="86"/>
      <c r="E453" s="26" t="s">
        <v>27</v>
      </c>
      <c r="F453" s="27" t="s">
        <v>17</v>
      </c>
      <c r="G453" s="89"/>
      <c r="H453" s="64"/>
      <c r="I453" s="65"/>
      <c r="J453" s="66" t="s">
        <v>230</v>
      </c>
    </row>
    <row r="454" spans="1:10" s="28" customFormat="1" x14ac:dyDescent="0.3">
      <c r="A454" s="29" t="s">
        <v>2464</v>
      </c>
      <c r="B454" s="30" t="s">
        <v>307</v>
      </c>
      <c r="C454" s="24" t="s">
        <v>244</v>
      </c>
      <c r="D454" s="86"/>
      <c r="E454" s="26" t="s">
        <v>27</v>
      </c>
      <c r="F454" s="27" t="s">
        <v>17</v>
      </c>
      <c r="G454" s="89"/>
      <c r="H454" s="64"/>
      <c r="I454" s="65"/>
      <c r="J454" s="66" t="s">
        <v>230</v>
      </c>
    </row>
    <row r="455" spans="1:10" s="28" customFormat="1" x14ac:dyDescent="0.3">
      <c r="A455" s="29" t="s">
        <v>2465</v>
      </c>
      <c r="B455" s="30" t="s">
        <v>308</v>
      </c>
      <c r="C455" s="24" t="s">
        <v>309</v>
      </c>
      <c r="D455" s="86"/>
      <c r="E455" s="26" t="s">
        <v>27</v>
      </c>
      <c r="F455" s="27" t="s">
        <v>17</v>
      </c>
      <c r="G455" s="89"/>
      <c r="H455" s="64"/>
      <c r="I455" s="65"/>
      <c r="J455" s="66" t="s">
        <v>230</v>
      </c>
    </row>
    <row r="456" spans="1:10" s="28" customFormat="1" x14ac:dyDescent="0.3">
      <c r="A456" s="29" t="s">
        <v>2466</v>
      </c>
      <c r="B456" s="30" t="s">
        <v>240</v>
      </c>
      <c r="C456" s="24" t="s">
        <v>320</v>
      </c>
      <c r="D456" s="86"/>
      <c r="E456" s="26" t="s">
        <v>27</v>
      </c>
      <c r="F456" s="27" t="s">
        <v>17</v>
      </c>
      <c r="G456" s="89"/>
      <c r="H456" s="64"/>
      <c r="I456" s="65"/>
      <c r="J456" s="66" t="s">
        <v>230</v>
      </c>
    </row>
    <row r="457" spans="1:10" s="28" customFormat="1" x14ac:dyDescent="0.3">
      <c r="A457" s="29" t="s">
        <v>2467</v>
      </c>
      <c r="B457" s="30" t="s">
        <v>312</v>
      </c>
      <c r="C457" s="24" t="s">
        <v>313</v>
      </c>
      <c r="D457" s="86"/>
      <c r="E457" s="26" t="s">
        <v>27</v>
      </c>
      <c r="F457" s="27" t="s">
        <v>17</v>
      </c>
      <c r="G457" s="89"/>
      <c r="H457" s="64"/>
      <c r="I457" s="65"/>
      <c r="J457" s="66" t="s">
        <v>230</v>
      </c>
    </row>
    <row r="458" spans="1:10" s="28" customFormat="1" x14ac:dyDescent="0.3">
      <c r="A458" s="29" t="s">
        <v>2468</v>
      </c>
      <c r="B458" s="30" t="s">
        <v>314</v>
      </c>
      <c r="C458" s="24" t="s">
        <v>315</v>
      </c>
      <c r="D458" s="86"/>
      <c r="E458" s="26" t="s">
        <v>27</v>
      </c>
      <c r="F458" s="27">
        <v>3</v>
      </c>
      <c r="G458" s="89"/>
      <c r="H458" s="64"/>
      <c r="I458" s="65"/>
      <c r="J458" s="66" t="s">
        <v>230</v>
      </c>
    </row>
    <row r="459" spans="1:10" s="28" customFormat="1" x14ac:dyDescent="0.3">
      <c r="A459" s="29" t="s">
        <v>2469</v>
      </c>
      <c r="B459" s="30" t="s">
        <v>316</v>
      </c>
      <c r="C459" s="24" t="s">
        <v>182</v>
      </c>
      <c r="D459" s="86"/>
      <c r="E459" s="87" t="s">
        <v>26</v>
      </c>
      <c r="F459" s="27" t="s">
        <v>17</v>
      </c>
      <c r="G459" s="89"/>
      <c r="H459" s="64"/>
      <c r="I459" s="65"/>
      <c r="J459" s="66" t="s">
        <v>230</v>
      </c>
    </row>
    <row r="460" spans="1:10" s="28" customFormat="1" x14ac:dyDescent="0.3">
      <c r="A460" s="29" t="s">
        <v>2470</v>
      </c>
      <c r="B460" s="30" t="s">
        <v>351</v>
      </c>
      <c r="C460" s="24" t="s">
        <v>19</v>
      </c>
      <c r="D460" s="90">
        <v>2</v>
      </c>
      <c r="E460" s="87" t="s">
        <v>33</v>
      </c>
      <c r="F460" s="27" t="s">
        <v>17</v>
      </c>
      <c r="G460" s="89"/>
      <c r="H460" s="64"/>
      <c r="I460" s="65">
        <f t="shared" ref="I460:I469" si="1">D460*H460</f>
        <v>0</v>
      </c>
      <c r="J460" s="66" t="s">
        <v>358</v>
      </c>
    </row>
    <row r="461" spans="1:10" s="28" customFormat="1" x14ac:dyDescent="0.3">
      <c r="A461" s="29" t="s">
        <v>2471</v>
      </c>
      <c r="B461" s="30" t="s">
        <v>352</v>
      </c>
      <c r="C461" s="24" t="s">
        <v>19</v>
      </c>
      <c r="D461" s="90">
        <v>2</v>
      </c>
      <c r="E461" s="87" t="s">
        <v>16</v>
      </c>
      <c r="F461" s="27" t="s">
        <v>17</v>
      </c>
      <c r="G461" s="89"/>
      <c r="H461" s="64"/>
      <c r="I461" s="65">
        <f t="shared" si="1"/>
        <v>0</v>
      </c>
      <c r="J461" s="66" t="s">
        <v>358</v>
      </c>
    </row>
    <row r="462" spans="1:10" s="28" customFormat="1" x14ac:dyDescent="0.3">
      <c r="A462" s="29" t="s">
        <v>2472</v>
      </c>
      <c r="B462" s="30" t="s">
        <v>353</v>
      </c>
      <c r="C462" s="24" t="s">
        <v>19</v>
      </c>
      <c r="D462" s="90">
        <v>2</v>
      </c>
      <c r="E462" s="87" t="s">
        <v>16</v>
      </c>
      <c r="F462" s="27" t="s">
        <v>17</v>
      </c>
      <c r="G462" s="89"/>
      <c r="H462" s="64"/>
      <c r="I462" s="65">
        <f t="shared" si="1"/>
        <v>0</v>
      </c>
      <c r="J462" s="66" t="s">
        <v>358</v>
      </c>
    </row>
    <row r="463" spans="1:10" s="28" customFormat="1" x14ac:dyDescent="0.3">
      <c r="A463" s="29" t="s">
        <v>2473</v>
      </c>
      <c r="B463" s="30" t="s">
        <v>354</v>
      </c>
      <c r="C463" s="24" t="s">
        <v>19</v>
      </c>
      <c r="D463" s="90">
        <v>2</v>
      </c>
      <c r="E463" s="87" t="s">
        <v>16</v>
      </c>
      <c r="F463" s="27" t="s">
        <v>17</v>
      </c>
      <c r="G463" s="89"/>
      <c r="H463" s="64"/>
      <c r="I463" s="65">
        <f t="shared" si="1"/>
        <v>0</v>
      </c>
      <c r="J463" s="66" t="s">
        <v>358</v>
      </c>
    </row>
    <row r="464" spans="1:10" s="28" customFormat="1" x14ac:dyDescent="0.3">
      <c r="A464" s="29" t="s">
        <v>2474</v>
      </c>
      <c r="B464" s="30" t="s">
        <v>355</v>
      </c>
      <c r="C464" s="24" t="s">
        <v>19</v>
      </c>
      <c r="D464" s="90">
        <v>4</v>
      </c>
      <c r="E464" s="87" t="s">
        <v>16</v>
      </c>
      <c r="F464" s="27" t="s">
        <v>17</v>
      </c>
      <c r="G464" s="89"/>
      <c r="H464" s="64"/>
      <c r="I464" s="65">
        <f t="shared" si="1"/>
        <v>0</v>
      </c>
      <c r="J464" s="66" t="s">
        <v>358</v>
      </c>
    </row>
    <row r="465" spans="1:10" s="28" customFormat="1" x14ac:dyDescent="0.3">
      <c r="A465" s="29" t="s">
        <v>2475</v>
      </c>
      <c r="B465" s="30" t="s">
        <v>356</v>
      </c>
      <c r="C465" s="24" t="s">
        <v>19</v>
      </c>
      <c r="D465" s="90">
        <v>2</v>
      </c>
      <c r="E465" s="87" t="s">
        <v>16</v>
      </c>
      <c r="F465" s="27" t="s">
        <v>17</v>
      </c>
      <c r="G465" s="89"/>
      <c r="H465" s="64"/>
      <c r="I465" s="65">
        <f t="shared" si="1"/>
        <v>0</v>
      </c>
      <c r="J465" s="66" t="s">
        <v>358</v>
      </c>
    </row>
    <row r="466" spans="1:10" s="28" customFormat="1" x14ac:dyDescent="0.3">
      <c r="A466" s="29" t="s">
        <v>2476</v>
      </c>
      <c r="B466" s="30" t="s">
        <v>357</v>
      </c>
      <c r="C466" s="24" t="s">
        <v>19</v>
      </c>
      <c r="D466" s="90">
        <v>2</v>
      </c>
      <c r="E466" s="87" t="s">
        <v>16</v>
      </c>
      <c r="F466" s="27" t="s">
        <v>17</v>
      </c>
      <c r="G466" s="89"/>
      <c r="H466" s="64"/>
      <c r="I466" s="65">
        <f t="shared" si="1"/>
        <v>0</v>
      </c>
      <c r="J466" s="66" t="s">
        <v>358</v>
      </c>
    </row>
    <row r="467" spans="1:10" s="28" customFormat="1" x14ac:dyDescent="0.3">
      <c r="A467" s="29" t="s">
        <v>2477</v>
      </c>
      <c r="B467" s="30" t="s">
        <v>322</v>
      </c>
      <c r="C467" s="24" t="s">
        <v>321</v>
      </c>
      <c r="D467" s="86"/>
      <c r="E467" s="87"/>
      <c r="F467" s="27" t="s">
        <v>17</v>
      </c>
      <c r="G467" s="89"/>
      <c r="H467" s="64"/>
      <c r="I467" s="65"/>
      <c r="J467" s="66" t="s">
        <v>230</v>
      </c>
    </row>
    <row r="468" spans="1:10" s="28" customFormat="1" x14ac:dyDescent="0.3">
      <c r="A468" s="29" t="s">
        <v>2478</v>
      </c>
      <c r="B468" s="30" t="s">
        <v>350</v>
      </c>
      <c r="C468" s="24" t="s">
        <v>19</v>
      </c>
      <c r="D468" s="90">
        <v>2</v>
      </c>
      <c r="E468" s="87" t="s">
        <v>16</v>
      </c>
      <c r="F468" s="27" t="s">
        <v>17</v>
      </c>
      <c r="G468" s="89"/>
      <c r="H468" s="64"/>
      <c r="I468" s="65">
        <f t="shared" si="1"/>
        <v>0</v>
      </c>
      <c r="J468" s="66" t="s">
        <v>358</v>
      </c>
    </row>
    <row r="469" spans="1:10" s="28" customFormat="1" x14ac:dyDescent="0.3">
      <c r="A469" s="29" t="s">
        <v>2479</v>
      </c>
      <c r="B469" s="30" t="s">
        <v>319</v>
      </c>
      <c r="C469" s="24" t="s">
        <v>19</v>
      </c>
      <c r="D469" s="90">
        <v>2</v>
      </c>
      <c r="E469" s="87" t="s">
        <v>16</v>
      </c>
      <c r="F469" s="27" t="s">
        <v>17</v>
      </c>
      <c r="G469" s="89"/>
      <c r="H469" s="64"/>
      <c r="I469" s="65">
        <f t="shared" si="1"/>
        <v>0</v>
      </c>
      <c r="J469" s="66" t="s">
        <v>358</v>
      </c>
    </row>
    <row r="470" spans="1:10" s="28" customFormat="1" x14ac:dyDescent="0.3">
      <c r="A470" s="29" t="s">
        <v>2480</v>
      </c>
      <c r="B470" s="30" t="s">
        <v>249</v>
      </c>
      <c r="C470" s="24" t="s">
        <v>19</v>
      </c>
      <c r="D470" s="86"/>
      <c r="E470" s="87"/>
      <c r="F470" s="27" t="s">
        <v>17</v>
      </c>
      <c r="G470" s="89"/>
      <c r="H470" s="64"/>
      <c r="I470" s="65"/>
      <c r="J470" s="66" t="s">
        <v>230</v>
      </c>
    </row>
    <row r="471" spans="1:10" s="28" customFormat="1" ht="26.4" x14ac:dyDescent="0.3">
      <c r="A471" s="29" t="s">
        <v>2481</v>
      </c>
      <c r="B471" s="30" t="s">
        <v>328</v>
      </c>
      <c r="C471" s="24" t="s">
        <v>19</v>
      </c>
      <c r="D471" s="86"/>
      <c r="E471" s="87"/>
      <c r="F471" s="88" t="s">
        <v>17</v>
      </c>
      <c r="G471" s="89"/>
      <c r="H471" s="64"/>
      <c r="I471" s="65"/>
      <c r="J471" s="66" t="s">
        <v>31</v>
      </c>
    </row>
    <row r="472" spans="1:10" s="28" customFormat="1" x14ac:dyDescent="0.3">
      <c r="A472" s="29" t="s">
        <v>2482</v>
      </c>
      <c r="B472" s="30" t="s">
        <v>251</v>
      </c>
      <c r="C472" s="24" t="s">
        <v>19</v>
      </c>
      <c r="D472" s="86"/>
      <c r="E472" s="87"/>
      <c r="F472" s="88" t="s">
        <v>17</v>
      </c>
      <c r="G472" s="89"/>
      <c r="H472" s="64"/>
      <c r="I472" s="65"/>
      <c r="J472" s="66" t="s">
        <v>31</v>
      </c>
    </row>
    <row r="473" spans="1:10" s="28" customFormat="1" ht="26.4" x14ac:dyDescent="0.3">
      <c r="A473" s="29" t="s">
        <v>2483</v>
      </c>
      <c r="B473" s="30" t="s">
        <v>252</v>
      </c>
      <c r="C473" s="24" t="s">
        <v>19</v>
      </c>
      <c r="D473" s="86"/>
      <c r="E473" s="87"/>
      <c r="F473" s="88" t="s">
        <v>17</v>
      </c>
      <c r="G473" s="89"/>
      <c r="H473" s="64"/>
      <c r="I473" s="65"/>
      <c r="J473" s="66" t="s">
        <v>31</v>
      </c>
    </row>
    <row r="474" spans="1:10" s="28" customFormat="1" x14ac:dyDescent="0.3">
      <c r="A474" s="29"/>
      <c r="B474" s="30"/>
      <c r="C474" s="24"/>
      <c r="D474" s="86"/>
      <c r="E474" s="87"/>
      <c r="F474" s="88"/>
      <c r="G474" s="89"/>
      <c r="H474" s="64"/>
      <c r="I474" s="65"/>
      <c r="J474" s="66"/>
    </row>
    <row r="475" spans="1:10" s="28" customFormat="1" x14ac:dyDescent="0.3">
      <c r="A475" s="67"/>
      <c r="B475" s="68"/>
      <c r="C475" s="69"/>
      <c r="D475" s="67"/>
      <c r="E475" s="70"/>
      <c r="F475" s="71"/>
      <c r="G475" s="72"/>
      <c r="H475" s="73"/>
      <c r="I475" s="74"/>
      <c r="J475" s="75"/>
    </row>
    <row r="476" spans="1:10" s="28" customFormat="1" x14ac:dyDescent="0.3">
      <c r="A476" s="76"/>
      <c r="B476" s="77"/>
      <c r="C476" s="78"/>
      <c r="D476" s="76"/>
      <c r="E476" s="79"/>
      <c r="F476" s="80"/>
      <c r="G476" s="81"/>
      <c r="H476" s="82"/>
      <c r="I476" s="83"/>
      <c r="J476" s="84"/>
    </row>
    <row r="477" spans="1:10" s="115" customFormat="1" ht="15.6" x14ac:dyDescent="0.3">
      <c r="A477" s="23" t="s">
        <v>2484</v>
      </c>
      <c r="B477" s="33" t="s">
        <v>364</v>
      </c>
      <c r="C477" s="116"/>
      <c r="D477" s="108"/>
      <c r="E477" s="109"/>
      <c r="F477" s="117"/>
      <c r="G477" s="118"/>
      <c r="H477" s="112"/>
      <c r="I477" s="113"/>
      <c r="J477" s="114"/>
    </row>
    <row r="478" spans="1:10" s="28" customFormat="1" x14ac:dyDescent="0.3">
      <c r="A478" s="29"/>
      <c r="B478" s="30"/>
      <c r="C478" s="24"/>
      <c r="D478" s="86"/>
      <c r="E478" s="87"/>
      <c r="F478" s="88"/>
      <c r="G478" s="89"/>
      <c r="H478" s="64"/>
      <c r="I478" s="65"/>
      <c r="J478" s="66"/>
    </row>
    <row r="479" spans="1:10" s="28" customFormat="1" x14ac:dyDescent="0.3">
      <c r="A479" s="29" t="s">
        <v>2485</v>
      </c>
      <c r="B479" s="30" t="s">
        <v>229</v>
      </c>
      <c r="C479" s="24" t="s">
        <v>19</v>
      </c>
      <c r="D479" s="90">
        <v>1</v>
      </c>
      <c r="E479" s="87" t="s">
        <v>16</v>
      </c>
      <c r="F479" s="27" t="s">
        <v>17</v>
      </c>
      <c r="G479" s="89"/>
      <c r="H479" s="64"/>
      <c r="I479" s="65">
        <f t="shared" ref="I479" si="2">D479*H479</f>
        <v>0</v>
      </c>
      <c r="J479" s="66" t="s">
        <v>358</v>
      </c>
    </row>
    <row r="480" spans="1:10" s="28" customFormat="1" x14ac:dyDescent="0.3">
      <c r="A480" s="29" t="s">
        <v>2486</v>
      </c>
      <c r="B480" s="30" t="s">
        <v>231</v>
      </c>
      <c r="C480" s="24" t="s">
        <v>19</v>
      </c>
      <c r="D480" s="86"/>
      <c r="E480" s="87"/>
      <c r="F480" s="27" t="s">
        <v>17</v>
      </c>
      <c r="G480" s="89"/>
      <c r="H480" s="64"/>
      <c r="I480" s="65"/>
      <c r="J480" s="66" t="s">
        <v>230</v>
      </c>
    </row>
    <row r="481" spans="1:10" s="28" customFormat="1" ht="26.4" x14ac:dyDescent="0.3">
      <c r="A481" s="29" t="s">
        <v>2487</v>
      </c>
      <c r="B481" s="30" t="s">
        <v>232</v>
      </c>
      <c r="C481" s="24" t="s">
        <v>19</v>
      </c>
      <c r="D481" s="86"/>
      <c r="E481" s="87"/>
      <c r="F481" s="27" t="s">
        <v>17</v>
      </c>
      <c r="G481" s="89"/>
      <c r="H481" s="64"/>
      <c r="I481" s="65"/>
      <c r="J481" s="66" t="s">
        <v>230</v>
      </c>
    </row>
    <row r="482" spans="1:10" s="28" customFormat="1" x14ac:dyDescent="0.3">
      <c r="A482" s="29" t="s">
        <v>2488</v>
      </c>
      <c r="B482" s="30" t="s">
        <v>233</v>
      </c>
      <c r="C482" s="24" t="s">
        <v>19</v>
      </c>
      <c r="D482" s="86"/>
      <c r="E482" s="87"/>
      <c r="F482" s="27" t="s">
        <v>17</v>
      </c>
      <c r="G482" s="89"/>
      <c r="H482" s="64"/>
      <c r="I482" s="65"/>
      <c r="J482" s="66" t="s">
        <v>230</v>
      </c>
    </row>
    <row r="483" spans="1:10" s="28" customFormat="1" x14ac:dyDescent="0.3">
      <c r="A483" s="29" t="s">
        <v>2489</v>
      </c>
      <c r="B483" s="30" t="s">
        <v>234</v>
      </c>
      <c r="C483" s="24" t="s">
        <v>235</v>
      </c>
      <c r="D483" s="86"/>
      <c r="E483" s="87"/>
      <c r="F483" s="27" t="s">
        <v>17</v>
      </c>
      <c r="G483" s="89"/>
      <c r="H483" s="64"/>
      <c r="I483" s="65"/>
      <c r="J483" s="66" t="s">
        <v>230</v>
      </c>
    </row>
    <row r="484" spans="1:10" s="28" customFormat="1" x14ac:dyDescent="0.3">
      <c r="A484" s="29" t="s">
        <v>2490</v>
      </c>
      <c r="B484" s="30" t="s">
        <v>236</v>
      </c>
      <c r="C484" s="24" t="s">
        <v>237</v>
      </c>
      <c r="D484" s="86"/>
      <c r="E484" s="26" t="s">
        <v>27</v>
      </c>
      <c r="F484" s="27" t="s">
        <v>17</v>
      </c>
      <c r="G484" s="89"/>
      <c r="H484" s="64"/>
      <c r="I484" s="65"/>
      <c r="J484" s="66" t="s">
        <v>230</v>
      </c>
    </row>
    <row r="485" spans="1:10" s="28" customFormat="1" x14ac:dyDescent="0.3">
      <c r="A485" s="29" t="s">
        <v>2491</v>
      </c>
      <c r="B485" s="30" t="s">
        <v>238</v>
      </c>
      <c r="C485" s="24" t="s">
        <v>239</v>
      </c>
      <c r="D485" s="86"/>
      <c r="E485" s="26" t="s">
        <v>27</v>
      </c>
      <c r="F485" s="27" t="s">
        <v>17</v>
      </c>
      <c r="G485" s="89"/>
      <c r="H485" s="64"/>
      <c r="I485" s="65"/>
      <c r="J485" s="66" t="s">
        <v>230</v>
      </c>
    </row>
    <row r="486" spans="1:10" s="28" customFormat="1" x14ac:dyDescent="0.3">
      <c r="A486" s="29" t="s">
        <v>2492</v>
      </c>
      <c r="B486" s="30" t="s">
        <v>240</v>
      </c>
      <c r="C486" s="24" t="s">
        <v>241</v>
      </c>
      <c r="D486" s="86"/>
      <c r="E486" s="26" t="s">
        <v>27</v>
      </c>
      <c r="F486" s="27" t="s">
        <v>17</v>
      </c>
      <c r="G486" s="89"/>
      <c r="H486" s="64"/>
      <c r="I486" s="65"/>
      <c r="J486" s="66" t="s">
        <v>230</v>
      </c>
    </row>
    <row r="487" spans="1:10" s="28" customFormat="1" x14ac:dyDescent="0.3">
      <c r="A487" s="29" t="s">
        <v>2493</v>
      </c>
      <c r="B487" s="30" t="s">
        <v>242</v>
      </c>
      <c r="C487" s="24" t="s">
        <v>30</v>
      </c>
      <c r="D487" s="86"/>
      <c r="E487" s="26" t="s">
        <v>27</v>
      </c>
      <c r="F487" s="27" t="s">
        <v>17</v>
      </c>
      <c r="G487" s="89"/>
      <c r="H487" s="64"/>
      <c r="I487" s="65"/>
      <c r="J487" s="66" t="s">
        <v>230</v>
      </c>
    </row>
    <row r="488" spans="1:10" s="28" customFormat="1" x14ac:dyDescent="0.3">
      <c r="A488" s="29" t="s">
        <v>2494</v>
      </c>
      <c r="B488" s="30" t="s">
        <v>243</v>
      </c>
      <c r="C488" s="24" t="s">
        <v>244</v>
      </c>
      <c r="D488" s="86"/>
      <c r="E488" s="26" t="s">
        <v>27</v>
      </c>
      <c r="F488" s="27" t="s">
        <v>17</v>
      </c>
      <c r="G488" s="89"/>
      <c r="H488" s="64"/>
      <c r="I488" s="65"/>
      <c r="J488" s="66" t="s">
        <v>230</v>
      </c>
    </row>
    <row r="489" spans="1:10" s="28" customFormat="1" x14ac:dyDescent="0.3">
      <c r="A489" s="29" t="s">
        <v>2495</v>
      </c>
      <c r="B489" s="30" t="s">
        <v>245</v>
      </c>
      <c r="C489" s="24" t="s">
        <v>246</v>
      </c>
      <c r="D489" s="86"/>
      <c r="E489" s="87" t="s">
        <v>26</v>
      </c>
      <c r="F489" s="27" t="s">
        <v>17</v>
      </c>
      <c r="G489" s="89"/>
      <c r="H489" s="64"/>
      <c r="I489" s="65"/>
      <c r="J489" s="66" t="s">
        <v>230</v>
      </c>
    </row>
    <row r="490" spans="1:10" s="28" customFormat="1" x14ac:dyDescent="0.3">
      <c r="A490" s="29" t="s">
        <v>2496</v>
      </c>
      <c r="B490" s="30" t="s">
        <v>247</v>
      </c>
      <c r="C490" s="24" t="s">
        <v>248</v>
      </c>
      <c r="D490" s="86"/>
      <c r="E490" s="87" t="s">
        <v>26</v>
      </c>
      <c r="F490" s="27" t="s">
        <v>17</v>
      </c>
      <c r="G490" s="89"/>
      <c r="H490" s="64"/>
      <c r="I490" s="65"/>
      <c r="J490" s="66" t="s">
        <v>230</v>
      </c>
    </row>
    <row r="491" spans="1:10" s="28" customFormat="1" x14ac:dyDescent="0.3">
      <c r="A491" s="29" t="s">
        <v>2497</v>
      </c>
      <c r="B491" s="30" t="s">
        <v>249</v>
      </c>
      <c r="C491" s="24" t="s">
        <v>19</v>
      </c>
      <c r="D491" s="86"/>
      <c r="E491" s="87"/>
      <c r="F491" s="27" t="s">
        <v>17</v>
      </c>
      <c r="G491" s="89"/>
      <c r="H491" s="64"/>
      <c r="I491" s="65"/>
      <c r="J491" s="66" t="s">
        <v>230</v>
      </c>
    </row>
    <row r="492" spans="1:10" s="28" customFormat="1" x14ac:dyDescent="0.3">
      <c r="A492" s="29" t="s">
        <v>2498</v>
      </c>
      <c r="B492" s="30" t="s">
        <v>250</v>
      </c>
      <c r="C492" s="24" t="s">
        <v>19</v>
      </c>
      <c r="D492" s="86"/>
      <c r="E492" s="87"/>
      <c r="F492" s="88" t="s">
        <v>17</v>
      </c>
      <c r="G492" s="89"/>
      <c r="H492" s="64"/>
      <c r="I492" s="65"/>
      <c r="J492" s="66" t="s">
        <v>31</v>
      </c>
    </row>
    <row r="493" spans="1:10" s="28" customFormat="1" x14ac:dyDescent="0.3">
      <c r="A493" s="29" t="s">
        <v>2499</v>
      </c>
      <c r="B493" s="30" t="s">
        <v>251</v>
      </c>
      <c r="C493" s="24" t="s">
        <v>19</v>
      </c>
      <c r="D493" s="86"/>
      <c r="E493" s="87"/>
      <c r="F493" s="88" t="s">
        <v>17</v>
      </c>
      <c r="G493" s="89"/>
      <c r="H493" s="64"/>
      <c r="I493" s="65"/>
      <c r="J493" s="66" t="s">
        <v>31</v>
      </c>
    </row>
    <row r="494" spans="1:10" s="28" customFormat="1" ht="26.4" x14ac:dyDescent="0.3">
      <c r="A494" s="29" t="s">
        <v>2500</v>
      </c>
      <c r="B494" s="30" t="s">
        <v>252</v>
      </c>
      <c r="C494" s="24" t="s">
        <v>19</v>
      </c>
      <c r="D494" s="86"/>
      <c r="E494" s="87"/>
      <c r="F494" s="88" t="s">
        <v>17</v>
      </c>
      <c r="G494" s="89"/>
      <c r="H494" s="64"/>
      <c r="I494" s="65"/>
      <c r="J494" s="66" t="s">
        <v>31</v>
      </c>
    </row>
    <row r="495" spans="1:10" s="28" customFormat="1" ht="26.4" x14ac:dyDescent="0.3">
      <c r="A495" s="29" t="s">
        <v>2501</v>
      </c>
      <c r="B495" s="30" t="s">
        <v>253</v>
      </c>
      <c r="C495" s="24" t="s">
        <v>19</v>
      </c>
      <c r="D495" s="90">
        <v>1</v>
      </c>
      <c r="E495" s="87" t="s">
        <v>16</v>
      </c>
      <c r="F495" s="88" t="s">
        <v>17</v>
      </c>
      <c r="G495" s="89"/>
      <c r="H495" s="64"/>
      <c r="I495" s="65">
        <f t="shared" ref="I495" si="3">D495*H495</f>
        <v>0</v>
      </c>
      <c r="J495" s="66" t="s">
        <v>358</v>
      </c>
    </row>
    <row r="496" spans="1:10" s="28" customFormat="1" ht="26.4" x14ac:dyDescent="0.3">
      <c r="A496" s="29" t="s">
        <v>2502</v>
      </c>
      <c r="B496" s="30" t="s">
        <v>254</v>
      </c>
      <c r="C496" s="24" t="s">
        <v>19</v>
      </c>
      <c r="D496" s="86"/>
      <c r="E496" s="87"/>
      <c r="F496" s="88" t="s">
        <v>17</v>
      </c>
      <c r="G496" s="89"/>
      <c r="H496" s="64"/>
      <c r="I496" s="65"/>
      <c r="J496" s="66" t="s">
        <v>31</v>
      </c>
    </row>
    <row r="497" spans="1:10" s="28" customFormat="1" x14ac:dyDescent="0.3">
      <c r="A497" s="29" t="s">
        <v>2503</v>
      </c>
      <c r="B497" s="30" t="s">
        <v>227</v>
      </c>
      <c r="C497" s="24" t="s">
        <v>19</v>
      </c>
      <c r="D497" s="86"/>
      <c r="E497" s="87"/>
      <c r="F497" s="88">
        <v>3</v>
      </c>
      <c r="G497" s="89"/>
      <c r="H497" s="64"/>
      <c r="I497" s="65"/>
      <c r="J497" s="66" t="s">
        <v>31</v>
      </c>
    </row>
    <row r="498" spans="1:10" s="28" customFormat="1" ht="26.4" x14ac:dyDescent="0.3">
      <c r="A498" s="29" t="s">
        <v>2504</v>
      </c>
      <c r="B498" s="30" t="s">
        <v>255</v>
      </c>
      <c r="C498" s="24"/>
      <c r="D498" s="90">
        <v>1</v>
      </c>
      <c r="E498" s="26" t="s">
        <v>16</v>
      </c>
      <c r="F498" s="88"/>
      <c r="G498" s="89"/>
      <c r="H498" s="64"/>
      <c r="I498" s="65">
        <f t="shared" ref="I498" si="4">D498*H498</f>
        <v>0</v>
      </c>
      <c r="J498" s="50" t="s">
        <v>256</v>
      </c>
    </row>
    <row r="499" spans="1:10" s="28" customFormat="1" x14ac:dyDescent="0.3">
      <c r="A499" s="29"/>
      <c r="B499" s="30"/>
      <c r="C499" s="24"/>
      <c r="D499" s="86"/>
      <c r="E499" s="87"/>
      <c r="F499" s="88"/>
      <c r="G499" s="89"/>
      <c r="H499" s="64"/>
      <c r="I499" s="65"/>
      <c r="J499" s="66"/>
    </row>
    <row r="500" spans="1:10" s="28" customFormat="1" x14ac:dyDescent="0.3">
      <c r="A500" s="67"/>
      <c r="B500" s="68"/>
      <c r="C500" s="69"/>
      <c r="D500" s="67"/>
      <c r="E500" s="70"/>
      <c r="F500" s="71"/>
      <c r="G500" s="72"/>
      <c r="H500" s="73"/>
      <c r="I500" s="74"/>
      <c r="J500" s="75"/>
    </row>
    <row r="501" spans="1:10" s="28" customFormat="1" x14ac:dyDescent="0.3">
      <c r="A501" s="76"/>
      <c r="B501" s="77"/>
      <c r="C501" s="78"/>
      <c r="D501" s="76"/>
      <c r="E501" s="79"/>
      <c r="F501" s="80"/>
      <c r="G501" s="81"/>
      <c r="H501" s="82"/>
      <c r="I501" s="83"/>
      <c r="J501" s="84"/>
    </row>
    <row r="502" spans="1:10" s="115" customFormat="1" ht="15.6" x14ac:dyDescent="0.3">
      <c r="A502" s="23" t="s">
        <v>2505</v>
      </c>
      <c r="B502" s="33" t="s">
        <v>257</v>
      </c>
      <c r="C502" s="116"/>
      <c r="D502" s="108"/>
      <c r="E502" s="109"/>
      <c r="F502" s="117"/>
      <c r="G502" s="118"/>
      <c r="H502" s="112"/>
      <c r="I502" s="113"/>
      <c r="J502" s="114"/>
    </row>
    <row r="503" spans="1:10" s="28" customFormat="1" x14ac:dyDescent="0.3">
      <c r="A503" s="29"/>
      <c r="B503" s="30"/>
      <c r="C503" s="24"/>
      <c r="D503" s="86"/>
      <c r="E503" s="87"/>
      <c r="F503" s="88"/>
      <c r="G503" s="89"/>
      <c r="H503" s="64"/>
      <c r="I503" s="65"/>
      <c r="J503" s="66"/>
    </row>
    <row r="504" spans="1:10" s="28" customFormat="1" x14ac:dyDescent="0.3">
      <c r="A504" s="29" t="s">
        <v>2506</v>
      </c>
      <c r="B504" s="30" t="s">
        <v>258</v>
      </c>
      <c r="C504" s="24" t="s">
        <v>19</v>
      </c>
      <c r="D504" s="90">
        <v>26</v>
      </c>
      <c r="E504" s="87" t="s">
        <v>16</v>
      </c>
      <c r="F504" s="88" t="s">
        <v>17</v>
      </c>
      <c r="G504" s="89"/>
      <c r="H504" s="64"/>
      <c r="I504" s="65">
        <f t="shared" ref="I504" si="5">D504*H504</f>
        <v>0</v>
      </c>
      <c r="J504" s="66" t="s">
        <v>31</v>
      </c>
    </row>
    <row r="505" spans="1:10" s="28" customFormat="1" ht="39.6" x14ac:dyDescent="0.3">
      <c r="A505" s="29" t="s">
        <v>2507</v>
      </c>
      <c r="B505" s="30" t="s">
        <v>259</v>
      </c>
      <c r="C505" s="24" t="s">
        <v>19</v>
      </c>
      <c r="D505" s="86"/>
      <c r="E505" s="87"/>
      <c r="F505" s="88" t="s">
        <v>17</v>
      </c>
      <c r="G505" s="89"/>
      <c r="H505" s="64"/>
      <c r="I505" s="65"/>
      <c r="J505" s="66" t="s">
        <v>31</v>
      </c>
    </row>
    <row r="506" spans="1:10" s="28" customFormat="1" x14ac:dyDescent="0.3">
      <c r="A506" s="29" t="s">
        <v>2508</v>
      </c>
      <c r="B506" s="30" t="s">
        <v>260</v>
      </c>
      <c r="C506" s="24" t="s">
        <v>19</v>
      </c>
      <c r="D506" s="86"/>
      <c r="E506" s="87"/>
      <c r="F506" s="88">
        <v>5</v>
      </c>
      <c r="G506" s="89"/>
      <c r="H506" s="64"/>
      <c r="I506" s="65"/>
      <c r="J506" s="66" t="s">
        <v>230</v>
      </c>
    </row>
    <row r="507" spans="1:10" s="28" customFormat="1" x14ac:dyDescent="0.3">
      <c r="A507" s="29" t="s">
        <v>2509</v>
      </c>
      <c r="B507" s="30" t="s">
        <v>261</v>
      </c>
      <c r="C507" s="24" t="s">
        <v>262</v>
      </c>
      <c r="D507" s="86"/>
      <c r="E507" s="26" t="s">
        <v>27</v>
      </c>
      <c r="F507" s="88" t="s">
        <v>17</v>
      </c>
      <c r="G507" s="89"/>
      <c r="H507" s="64"/>
      <c r="I507" s="65"/>
      <c r="J507" s="66" t="s">
        <v>31</v>
      </c>
    </row>
    <row r="508" spans="1:10" s="28" customFormat="1" x14ac:dyDescent="0.3">
      <c r="A508" s="29" t="s">
        <v>2510</v>
      </c>
      <c r="B508" s="30" t="s">
        <v>263</v>
      </c>
      <c r="C508" s="24" t="s">
        <v>264</v>
      </c>
      <c r="D508" s="86"/>
      <c r="E508" s="26" t="s">
        <v>27</v>
      </c>
      <c r="F508" s="88" t="s">
        <v>17</v>
      </c>
      <c r="G508" s="89"/>
      <c r="H508" s="64"/>
      <c r="I508" s="65"/>
      <c r="J508" s="66" t="s">
        <v>31</v>
      </c>
    </row>
    <row r="509" spans="1:10" s="28" customFormat="1" x14ac:dyDescent="0.3">
      <c r="A509" s="29" t="s">
        <v>2511</v>
      </c>
      <c r="B509" s="30" t="s">
        <v>265</v>
      </c>
      <c r="C509" s="24" t="s">
        <v>266</v>
      </c>
      <c r="D509" s="86"/>
      <c r="E509" s="87" t="s">
        <v>16</v>
      </c>
      <c r="F509" s="88" t="s">
        <v>17</v>
      </c>
      <c r="G509" s="89"/>
      <c r="H509" s="64"/>
      <c r="I509" s="65"/>
      <c r="J509" s="66" t="s">
        <v>230</v>
      </c>
    </row>
    <row r="510" spans="1:10" s="28" customFormat="1" x14ac:dyDescent="0.3">
      <c r="A510" s="29" t="s">
        <v>2512</v>
      </c>
      <c r="B510" s="30" t="s">
        <v>267</v>
      </c>
      <c r="C510" s="24" t="s">
        <v>19</v>
      </c>
      <c r="D510" s="86"/>
      <c r="E510" s="87"/>
      <c r="F510" s="88" t="s">
        <v>17</v>
      </c>
      <c r="G510" s="89"/>
      <c r="H510" s="64"/>
      <c r="I510" s="65"/>
      <c r="J510" s="66" t="s">
        <v>230</v>
      </c>
    </row>
    <row r="511" spans="1:10" s="28" customFormat="1" x14ac:dyDescent="0.3">
      <c r="A511" s="29" t="s">
        <v>2513</v>
      </c>
      <c r="B511" s="30" t="s">
        <v>268</v>
      </c>
      <c r="C511" s="24" t="s">
        <v>19</v>
      </c>
      <c r="D511" s="86"/>
      <c r="E511" s="87"/>
      <c r="F511" s="88" t="s">
        <v>17</v>
      </c>
      <c r="G511" s="89"/>
      <c r="H511" s="64"/>
      <c r="I511" s="65"/>
      <c r="J511" s="66" t="s">
        <v>230</v>
      </c>
    </row>
    <row r="512" spans="1:10" s="28" customFormat="1" x14ac:dyDescent="0.3">
      <c r="A512" s="29" t="s">
        <v>2514</v>
      </c>
      <c r="B512" s="30" t="s">
        <v>269</v>
      </c>
      <c r="C512" s="24" t="s">
        <v>19</v>
      </c>
      <c r="D512" s="86"/>
      <c r="E512" s="87"/>
      <c r="F512" s="88" t="s">
        <v>17</v>
      </c>
      <c r="G512" s="89"/>
      <c r="H512" s="64"/>
      <c r="I512" s="65"/>
      <c r="J512" s="66" t="s">
        <v>230</v>
      </c>
    </row>
    <row r="513" spans="1:10" s="28" customFormat="1" x14ac:dyDescent="0.3">
      <c r="A513" s="29" t="s">
        <v>2515</v>
      </c>
      <c r="B513" s="30" t="s">
        <v>270</v>
      </c>
      <c r="C513" s="24" t="s">
        <v>19</v>
      </c>
      <c r="D513" s="86"/>
      <c r="E513" s="87"/>
      <c r="F513" s="88" t="s">
        <v>17</v>
      </c>
      <c r="G513" s="89"/>
      <c r="H513" s="64"/>
      <c r="I513" s="65"/>
      <c r="J513" s="66" t="s">
        <v>230</v>
      </c>
    </row>
    <row r="514" spans="1:10" s="28" customFormat="1" x14ac:dyDescent="0.3">
      <c r="A514" s="29" t="s">
        <v>2516</v>
      </c>
      <c r="B514" s="30" t="s">
        <v>271</v>
      </c>
      <c r="C514" s="24" t="s">
        <v>19</v>
      </c>
      <c r="D514" s="86"/>
      <c r="E514" s="87"/>
      <c r="F514" s="88">
        <v>5</v>
      </c>
      <c r="G514" s="89"/>
      <c r="H514" s="64"/>
      <c r="I514" s="65"/>
      <c r="J514" s="66" t="s">
        <v>230</v>
      </c>
    </row>
    <row r="515" spans="1:10" s="28" customFormat="1" x14ac:dyDescent="0.3">
      <c r="A515" s="29" t="s">
        <v>2517</v>
      </c>
      <c r="B515" s="30" t="s">
        <v>272</v>
      </c>
      <c r="C515" s="24" t="s">
        <v>19</v>
      </c>
      <c r="D515" s="86"/>
      <c r="E515" s="87"/>
      <c r="F515" s="88">
        <v>5</v>
      </c>
      <c r="G515" s="89"/>
      <c r="H515" s="64"/>
      <c r="I515" s="65"/>
      <c r="J515" s="66" t="s">
        <v>230</v>
      </c>
    </row>
    <row r="516" spans="1:10" s="28" customFormat="1" x14ac:dyDescent="0.3">
      <c r="A516" s="29" t="s">
        <v>2518</v>
      </c>
      <c r="B516" s="30" t="s">
        <v>273</v>
      </c>
      <c r="C516" s="24" t="s">
        <v>19</v>
      </c>
      <c r="D516" s="86"/>
      <c r="E516" s="87"/>
      <c r="F516" s="88">
        <v>5</v>
      </c>
      <c r="G516" s="89"/>
      <c r="H516" s="64"/>
      <c r="I516" s="65"/>
      <c r="J516" s="66" t="s">
        <v>230</v>
      </c>
    </row>
    <row r="517" spans="1:10" s="28" customFormat="1" x14ac:dyDescent="0.3">
      <c r="A517" s="29" t="s">
        <v>2519</v>
      </c>
      <c r="B517" s="30" t="s">
        <v>274</v>
      </c>
      <c r="C517" s="24" t="s">
        <v>19</v>
      </c>
      <c r="D517" s="86"/>
      <c r="E517" s="87"/>
      <c r="F517" s="88" t="s">
        <v>17</v>
      </c>
      <c r="G517" s="89"/>
      <c r="H517" s="64"/>
      <c r="I517" s="65"/>
      <c r="J517" s="66" t="s">
        <v>230</v>
      </c>
    </row>
    <row r="518" spans="1:10" s="28" customFormat="1" x14ac:dyDescent="0.3">
      <c r="A518" s="29" t="s">
        <v>2520</v>
      </c>
      <c r="B518" s="30" t="s">
        <v>275</v>
      </c>
      <c r="C518" s="24" t="s">
        <v>19</v>
      </c>
      <c r="D518" s="86"/>
      <c r="E518" s="87"/>
      <c r="F518" s="88">
        <v>5</v>
      </c>
      <c r="G518" s="89"/>
      <c r="H518" s="64"/>
      <c r="I518" s="65"/>
      <c r="J518" s="66" t="s">
        <v>230</v>
      </c>
    </row>
    <row r="519" spans="1:10" s="28" customFormat="1" x14ac:dyDescent="0.3">
      <c r="A519" s="29" t="s">
        <v>2521</v>
      </c>
      <c r="B519" s="30" t="s">
        <v>276</v>
      </c>
      <c r="C519" s="24" t="s">
        <v>19</v>
      </c>
      <c r="D519" s="86"/>
      <c r="E519" s="87"/>
      <c r="F519" s="88">
        <v>5</v>
      </c>
      <c r="G519" s="89"/>
      <c r="H519" s="64"/>
      <c r="I519" s="65"/>
      <c r="J519" s="66" t="s">
        <v>230</v>
      </c>
    </row>
    <row r="520" spans="1:10" s="28" customFormat="1" x14ac:dyDescent="0.3">
      <c r="A520" s="29" t="s">
        <v>2522</v>
      </c>
      <c r="B520" s="30" t="s">
        <v>181</v>
      </c>
      <c r="C520" s="24" t="s">
        <v>182</v>
      </c>
      <c r="D520" s="86"/>
      <c r="E520" s="87" t="s">
        <v>26</v>
      </c>
      <c r="F520" s="88" t="s">
        <v>17</v>
      </c>
      <c r="G520" s="89"/>
      <c r="H520" s="64"/>
      <c r="I520" s="65"/>
      <c r="J520" s="66" t="s">
        <v>230</v>
      </c>
    </row>
    <row r="521" spans="1:10" s="28" customFormat="1" ht="26.4" x14ac:dyDescent="0.3">
      <c r="A521" s="29" t="s">
        <v>2523</v>
      </c>
      <c r="B521" s="30" t="s">
        <v>277</v>
      </c>
      <c r="C521" s="24"/>
      <c r="D521" s="86"/>
      <c r="E521" s="87"/>
      <c r="F521" s="88"/>
      <c r="G521" s="89"/>
      <c r="H521" s="64"/>
      <c r="I521" s="65"/>
      <c r="J521" s="50" t="s">
        <v>256</v>
      </c>
    </row>
    <row r="522" spans="1:10" s="28" customFormat="1" x14ac:dyDescent="0.3">
      <c r="A522" s="29" t="s">
        <v>2524</v>
      </c>
      <c r="B522" s="30" t="s">
        <v>278</v>
      </c>
      <c r="C522" s="24"/>
      <c r="D522" s="86"/>
      <c r="E522" s="26" t="s">
        <v>279</v>
      </c>
      <c r="F522" s="88"/>
      <c r="G522" s="89"/>
      <c r="H522" s="64"/>
      <c r="I522" s="65"/>
      <c r="J522" s="66" t="s">
        <v>230</v>
      </c>
    </row>
    <row r="523" spans="1:10" s="28" customFormat="1" x14ac:dyDescent="0.3">
      <c r="A523" s="29" t="s">
        <v>2525</v>
      </c>
      <c r="B523" s="30" t="s">
        <v>280</v>
      </c>
      <c r="C523" s="24"/>
      <c r="D523" s="86"/>
      <c r="E523" s="87"/>
      <c r="F523" s="88"/>
      <c r="G523" s="89"/>
      <c r="H523" s="64"/>
      <c r="I523" s="65"/>
      <c r="J523" s="49" t="s">
        <v>281</v>
      </c>
    </row>
    <row r="524" spans="1:10" s="28" customFormat="1" ht="26.4" x14ac:dyDescent="0.3">
      <c r="A524" s="29" t="s">
        <v>2526</v>
      </c>
      <c r="B524" s="30" t="s">
        <v>282</v>
      </c>
      <c r="C524" s="24"/>
      <c r="D524" s="86"/>
      <c r="E524" s="87"/>
      <c r="F524" s="88"/>
      <c r="G524" s="89"/>
      <c r="H524" s="64"/>
      <c r="I524" s="65"/>
      <c r="J524" s="50" t="s">
        <v>256</v>
      </c>
    </row>
    <row r="525" spans="1:10" s="28" customFormat="1" x14ac:dyDescent="0.3">
      <c r="A525" s="29"/>
      <c r="B525" s="30"/>
      <c r="C525" s="24"/>
      <c r="D525" s="86"/>
      <c r="E525" s="87"/>
      <c r="F525" s="88"/>
      <c r="G525" s="89"/>
      <c r="H525" s="64"/>
      <c r="I525" s="65"/>
      <c r="J525" s="66"/>
    </row>
    <row r="526" spans="1:10" s="28" customFormat="1" x14ac:dyDescent="0.3">
      <c r="A526" s="67"/>
      <c r="B526" s="68"/>
      <c r="C526" s="69"/>
      <c r="D526" s="67"/>
      <c r="E526" s="70"/>
      <c r="F526" s="71"/>
      <c r="G526" s="72"/>
      <c r="H526" s="73"/>
      <c r="I526" s="74"/>
      <c r="J526" s="75"/>
    </row>
    <row r="527" spans="1:10" s="28" customFormat="1" x14ac:dyDescent="0.3">
      <c r="A527" s="76"/>
      <c r="B527" s="77"/>
      <c r="C527" s="78"/>
      <c r="D527" s="76"/>
      <c r="E527" s="79"/>
      <c r="F527" s="80"/>
      <c r="G527" s="81"/>
      <c r="H527" s="82"/>
      <c r="I527" s="83"/>
      <c r="J527" s="84"/>
    </row>
    <row r="528" spans="1:10" s="115" customFormat="1" ht="15.6" x14ac:dyDescent="0.3">
      <c r="A528" s="23" t="s">
        <v>2527</v>
      </c>
      <c r="B528" s="33" t="s">
        <v>32</v>
      </c>
      <c r="C528" s="116"/>
      <c r="D528" s="108"/>
      <c r="E528" s="109"/>
      <c r="F528" s="117"/>
      <c r="G528" s="118"/>
      <c r="H528" s="112"/>
      <c r="I528" s="113"/>
      <c r="J528" s="114"/>
    </row>
    <row r="529" spans="1:10" s="28" customFormat="1" x14ac:dyDescent="0.3">
      <c r="A529" s="29"/>
      <c r="B529" s="30"/>
      <c r="C529" s="24"/>
      <c r="D529" s="25"/>
      <c r="E529" s="87"/>
      <c r="F529" s="88"/>
      <c r="G529" s="89"/>
      <c r="H529" s="64"/>
      <c r="I529" s="65"/>
      <c r="J529" s="66"/>
    </row>
    <row r="530" spans="1:10" s="28" customFormat="1" ht="52.8" x14ac:dyDescent="0.3">
      <c r="A530" s="29" t="s">
        <v>2528</v>
      </c>
      <c r="B530" s="30" t="s">
        <v>299</v>
      </c>
      <c r="C530" s="24" t="s">
        <v>19</v>
      </c>
      <c r="D530" s="25">
        <v>17</v>
      </c>
      <c r="E530" s="87" t="s">
        <v>16</v>
      </c>
      <c r="F530" s="88" t="s">
        <v>17</v>
      </c>
      <c r="G530" s="89"/>
      <c r="H530" s="64"/>
      <c r="I530" s="65">
        <f t="shared" ref="I530:I556" si="6">D530*H530</f>
        <v>0</v>
      </c>
      <c r="J530" s="66" t="s">
        <v>358</v>
      </c>
    </row>
    <row r="531" spans="1:10" s="28" customFormat="1" x14ac:dyDescent="0.3">
      <c r="A531" s="29" t="s">
        <v>2529</v>
      </c>
      <c r="B531" s="30" t="s">
        <v>300</v>
      </c>
      <c r="C531" s="24" t="s">
        <v>19</v>
      </c>
      <c r="D531" s="25">
        <v>16</v>
      </c>
      <c r="E531" s="87" t="s">
        <v>16</v>
      </c>
      <c r="F531" s="88" t="s">
        <v>17</v>
      </c>
      <c r="G531" s="89"/>
      <c r="H531" s="64"/>
      <c r="I531" s="65">
        <f t="shared" si="6"/>
        <v>0</v>
      </c>
      <c r="J531" s="66" t="s">
        <v>358</v>
      </c>
    </row>
    <row r="532" spans="1:10" s="28" customFormat="1" ht="26.4" x14ac:dyDescent="0.3">
      <c r="A532" s="29" t="s">
        <v>2530</v>
      </c>
      <c r="B532" s="30" t="s">
        <v>301</v>
      </c>
      <c r="C532" s="24" t="s">
        <v>19</v>
      </c>
      <c r="D532" s="25">
        <v>10</v>
      </c>
      <c r="E532" s="87" t="s">
        <v>16</v>
      </c>
      <c r="F532" s="88" t="s">
        <v>17</v>
      </c>
      <c r="G532" s="89"/>
      <c r="H532" s="64"/>
      <c r="I532" s="65">
        <f t="shared" si="6"/>
        <v>0</v>
      </c>
      <c r="J532" s="66" t="s">
        <v>358</v>
      </c>
    </row>
    <row r="533" spans="1:10" s="28" customFormat="1" ht="26.4" x14ac:dyDescent="0.3">
      <c r="A533" s="29" t="s">
        <v>2531</v>
      </c>
      <c r="B533" s="30" t="s">
        <v>302</v>
      </c>
      <c r="C533" s="24" t="s">
        <v>19</v>
      </c>
      <c r="D533" s="25">
        <v>2</v>
      </c>
      <c r="E533" s="87" t="s">
        <v>16</v>
      </c>
      <c r="F533" s="88" t="s">
        <v>17</v>
      </c>
      <c r="G533" s="89"/>
      <c r="H533" s="64"/>
      <c r="I533" s="65">
        <f t="shared" si="6"/>
        <v>0</v>
      </c>
      <c r="J533" s="66" t="s">
        <v>358</v>
      </c>
    </row>
    <row r="534" spans="1:10" s="28" customFormat="1" x14ac:dyDescent="0.3">
      <c r="A534" s="29" t="s">
        <v>2532</v>
      </c>
      <c r="B534" s="30" t="s">
        <v>359</v>
      </c>
      <c r="C534" s="24" t="s">
        <v>19</v>
      </c>
      <c r="D534" s="25">
        <v>1</v>
      </c>
      <c r="E534" s="26" t="s">
        <v>16</v>
      </c>
      <c r="F534" s="88" t="s">
        <v>17</v>
      </c>
      <c r="G534" s="89"/>
      <c r="H534" s="64"/>
      <c r="I534" s="65">
        <f t="shared" si="6"/>
        <v>0</v>
      </c>
      <c r="J534" s="66" t="s">
        <v>358</v>
      </c>
    </row>
    <row r="535" spans="1:10" s="28" customFormat="1" x14ac:dyDescent="0.3">
      <c r="A535" s="29" t="s">
        <v>2533</v>
      </c>
      <c r="B535" s="30" t="s">
        <v>360</v>
      </c>
      <c r="C535" s="24" t="s">
        <v>19</v>
      </c>
      <c r="D535" s="25">
        <v>1</v>
      </c>
      <c r="E535" s="26" t="s">
        <v>16</v>
      </c>
      <c r="F535" s="88" t="s">
        <v>17</v>
      </c>
      <c r="G535" s="89"/>
      <c r="H535" s="64"/>
      <c r="I535" s="65">
        <f t="shared" si="6"/>
        <v>0</v>
      </c>
      <c r="J535" s="66" t="s">
        <v>358</v>
      </c>
    </row>
    <row r="536" spans="1:10" s="28" customFormat="1" x14ac:dyDescent="0.3">
      <c r="A536" s="29" t="s">
        <v>2534</v>
      </c>
      <c r="B536" s="30" t="s">
        <v>361</v>
      </c>
      <c r="C536" s="24" t="s">
        <v>19</v>
      </c>
      <c r="D536" s="25">
        <v>1</v>
      </c>
      <c r="E536" s="26" t="s">
        <v>16</v>
      </c>
      <c r="F536" s="88" t="s">
        <v>17</v>
      </c>
      <c r="G536" s="89"/>
      <c r="H536" s="64"/>
      <c r="I536" s="65">
        <f t="shared" si="6"/>
        <v>0</v>
      </c>
      <c r="J536" s="66" t="s">
        <v>358</v>
      </c>
    </row>
    <row r="537" spans="1:10" s="28" customFormat="1" x14ac:dyDescent="0.3">
      <c r="A537" s="29" t="s">
        <v>2535</v>
      </c>
      <c r="B537" s="30" t="s">
        <v>362</v>
      </c>
      <c r="C537" s="24" t="s">
        <v>19</v>
      </c>
      <c r="D537" s="25">
        <v>1</v>
      </c>
      <c r="E537" s="26" t="s">
        <v>16</v>
      </c>
      <c r="F537" s="88" t="s">
        <v>17</v>
      </c>
      <c r="G537" s="89"/>
      <c r="H537" s="64"/>
      <c r="I537" s="65">
        <f t="shared" si="6"/>
        <v>0</v>
      </c>
      <c r="J537" s="66" t="s">
        <v>358</v>
      </c>
    </row>
    <row r="538" spans="1:10" s="28" customFormat="1" x14ac:dyDescent="0.3">
      <c r="A538" s="29" t="s">
        <v>2536</v>
      </c>
      <c r="B538" s="30" t="s">
        <v>363</v>
      </c>
      <c r="C538" s="24" t="s">
        <v>19</v>
      </c>
      <c r="D538" s="25">
        <v>2</v>
      </c>
      <c r="E538" s="26" t="s">
        <v>16</v>
      </c>
      <c r="F538" s="88" t="s">
        <v>17</v>
      </c>
      <c r="G538" s="89"/>
      <c r="H538" s="64"/>
      <c r="I538" s="65">
        <f t="shared" si="6"/>
        <v>0</v>
      </c>
      <c r="J538" s="66" t="s">
        <v>358</v>
      </c>
    </row>
    <row r="539" spans="1:10" s="28" customFormat="1" ht="52.8" x14ac:dyDescent="0.3">
      <c r="A539" s="29" t="s">
        <v>2537</v>
      </c>
      <c r="B539" s="30" t="s">
        <v>365</v>
      </c>
      <c r="C539" s="24" t="s">
        <v>19</v>
      </c>
      <c r="D539" s="25">
        <v>1</v>
      </c>
      <c r="E539" s="87" t="s">
        <v>16</v>
      </c>
      <c r="F539" s="88" t="s">
        <v>17</v>
      </c>
      <c r="G539" s="89"/>
      <c r="H539" s="64"/>
      <c r="I539" s="65">
        <f t="shared" si="6"/>
        <v>0</v>
      </c>
      <c r="J539" s="66" t="s">
        <v>358</v>
      </c>
    </row>
    <row r="540" spans="1:10" s="28" customFormat="1" x14ac:dyDescent="0.3">
      <c r="A540" s="29" t="s">
        <v>2538</v>
      </c>
      <c r="B540" s="30" t="s">
        <v>366</v>
      </c>
      <c r="C540" s="24" t="s">
        <v>19</v>
      </c>
      <c r="D540" s="25">
        <v>1</v>
      </c>
      <c r="E540" s="87" t="s">
        <v>16</v>
      </c>
      <c r="F540" s="88" t="s">
        <v>17</v>
      </c>
      <c r="G540" s="89"/>
      <c r="H540" s="64"/>
      <c r="I540" s="65">
        <f t="shared" si="6"/>
        <v>0</v>
      </c>
      <c r="J540" s="66" t="s">
        <v>358</v>
      </c>
    </row>
    <row r="541" spans="1:10" s="28" customFormat="1" ht="26.4" x14ac:dyDescent="0.3">
      <c r="A541" s="29" t="s">
        <v>2539</v>
      </c>
      <c r="B541" s="30" t="s">
        <v>367</v>
      </c>
      <c r="C541" s="24" t="s">
        <v>19</v>
      </c>
      <c r="D541" s="25">
        <v>1</v>
      </c>
      <c r="E541" s="87" t="s">
        <v>16</v>
      </c>
      <c r="F541" s="88" t="s">
        <v>17</v>
      </c>
      <c r="G541" s="89"/>
      <c r="H541" s="64"/>
      <c r="I541" s="65">
        <f t="shared" si="6"/>
        <v>0</v>
      </c>
      <c r="J541" s="66" t="s">
        <v>358</v>
      </c>
    </row>
    <row r="542" spans="1:10" s="28" customFormat="1" x14ac:dyDescent="0.3">
      <c r="A542" s="29" t="s">
        <v>2540</v>
      </c>
      <c r="B542" s="30" t="s">
        <v>464</v>
      </c>
      <c r="C542" s="24" t="s">
        <v>19</v>
      </c>
      <c r="D542" s="25">
        <v>1</v>
      </c>
      <c r="E542" s="87" t="s">
        <v>16</v>
      </c>
      <c r="F542" s="88" t="s">
        <v>17</v>
      </c>
      <c r="G542" s="89"/>
      <c r="H542" s="64"/>
      <c r="I542" s="65">
        <f t="shared" si="6"/>
        <v>0</v>
      </c>
      <c r="J542" s="66" t="s">
        <v>358</v>
      </c>
    </row>
    <row r="543" spans="1:10" s="28" customFormat="1" ht="26.4" x14ac:dyDescent="0.3">
      <c r="A543" s="29" t="s">
        <v>2541</v>
      </c>
      <c r="B543" s="30" t="s">
        <v>368</v>
      </c>
      <c r="C543" s="24" t="s">
        <v>19</v>
      </c>
      <c r="D543" s="25">
        <v>1</v>
      </c>
      <c r="E543" s="87" t="s">
        <v>16</v>
      </c>
      <c r="F543" s="88" t="s">
        <v>17</v>
      </c>
      <c r="G543" s="89"/>
      <c r="H543" s="64"/>
      <c r="I543" s="65">
        <f t="shared" si="6"/>
        <v>0</v>
      </c>
      <c r="J543" s="66" t="s">
        <v>358</v>
      </c>
    </row>
    <row r="544" spans="1:10" s="28" customFormat="1" x14ac:dyDescent="0.3">
      <c r="A544" s="29" t="s">
        <v>2542</v>
      </c>
      <c r="B544" s="30" t="s">
        <v>369</v>
      </c>
      <c r="C544" s="24" t="s">
        <v>19</v>
      </c>
      <c r="D544" s="90">
        <v>3</v>
      </c>
      <c r="E544" s="87" t="s">
        <v>16</v>
      </c>
      <c r="F544" s="27" t="s">
        <v>17</v>
      </c>
      <c r="G544" s="89"/>
      <c r="H544" s="64"/>
      <c r="I544" s="65">
        <f t="shared" si="6"/>
        <v>0</v>
      </c>
      <c r="J544" s="66" t="s">
        <v>358</v>
      </c>
    </row>
    <row r="545" spans="1:10" s="28" customFormat="1" x14ac:dyDescent="0.3">
      <c r="A545" s="29" t="s">
        <v>2543</v>
      </c>
      <c r="B545" s="30" t="s">
        <v>370</v>
      </c>
      <c r="C545" s="24" t="s">
        <v>19</v>
      </c>
      <c r="D545" s="90">
        <v>1</v>
      </c>
      <c r="E545" s="87" t="s">
        <v>16</v>
      </c>
      <c r="F545" s="27" t="s">
        <v>17</v>
      </c>
      <c r="G545" s="89"/>
      <c r="H545" s="64"/>
      <c r="I545" s="65">
        <f t="shared" si="6"/>
        <v>0</v>
      </c>
      <c r="J545" s="66" t="s">
        <v>358</v>
      </c>
    </row>
    <row r="546" spans="1:10" s="28" customFormat="1" x14ac:dyDescent="0.3">
      <c r="A546" s="29" t="s">
        <v>2544</v>
      </c>
      <c r="B546" s="30" t="s">
        <v>371</v>
      </c>
      <c r="C546" s="24" t="s">
        <v>19</v>
      </c>
      <c r="D546" s="90">
        <v>1</v>
      </c>
      <c r="E546" s="87" t="s">
        <v>33</v>
      </c>
      <c r="F546" s="27" t="s">
        <v>17</v>
      </c>
      <c r="G546" s="89"/>
      <c r="H546" s="64"/>
      <c r="I546" s="65">
        <f t="shared" si="6"/>
        <v>0</v>
      </c>
      <c r="J546" s="66" t="s">
        <v>358</v>
      </c>
    </row>
    <row r="547" spans="1:10" s="28" customFormat="1" x14ac:dyDescent="0.3">
      <c r="A547" s="29" t="s">
        <v>2545</v>
      </c>
      <c r="B547" s="30" t="s">
        <v>372</v>
      </c>
      <c r="C547" s="24" t="s">
        <v>19</v>
      </c>
      <c r="D547" s="90">
        <v>1</v>
      </c>
      <c r="E547" s="87" t="s">
        <v>16</v>
      </c>
      <c r="F547" s="27" t="s">
        <v>17</v>
      </c>
      <c r="G547" s="89"/>
      <c r="H547" s="64"/>
      <c r="I547" s="65">
        <f t="shared" si="6"/>
        <v>0</v>
      </c>
      <c r="J547" s="66" t="s">
        <v>358</v>
      </c>
    </row>
    <row r="548" spans="1:10" s="28" customFormat="1" x14ac:dyDescent="0.3">
      <c r="A548" s="29" t="s">
        <v>2546</v>
      </c>
      <c r="B548" s="30" t="s">
        <v>342</v>
      </c>
      <c r="C548" s="24" t="s">
        <v>19</v>
      </c>
      <c r="D548" s="90">
        <v>1</v>
      </c>
      <c r="E548" s="87" t="s">
        <v>16</v>
      </c>
      <c r="F548" s="27" t="s">
        <v>17</v>
      </c>
      <c r="G548" s="89"/>
      <c r="H548" s="64"/>
      <c r="I548" s="65">
        <f t="shared" si="6"/>
        <v>0</v>
      </c>
      <c r="J548" s="66" t="s">
        <v>358</v>
      </c>
    </row>
    <row r="549" spans="1:10" s="28" customFormat="1" ht="26.4" x14ac:dyDescent="0.3">
      <c r="A549" s="29" t="s">
        <v>2547</v>
      </c>
      <c r="B549" s="30" t="s">
        <v>373</v>
      </c>
      <c r="C549" s="24" t="s">
        <v>19</v>
      </c>
      <c r="D549" s="90">
        <v>3</v>
      </c>
      <c r="E549" s="87" t="s">
        <v>33</v>
      </c>
      <c r="F549" s="27" t="s">
        <v>17</v>
      </c>
      <c r="G549" s="89"/>
      <c r="H549" s="64"/>
      <c r="I549" s="65">
        <f t="shared" si="6"/>
        <v>0</v>
      </c>
      <c r="J549" s="66" t="s">
        <v>358</v>
      </c>
    </row>
    <row r="550" spans="1:10" s="28" customFormat="1" x14ac:dyDescent="0.3">
      <c r="A550" s="29" t="s">
        <v>2548</v>
      </c>
      <c r="B550" s="30" t="s">
        <v>374</v>
      </c>
      <c r="C550" s="24" t="s">
        <v>19</v>
      </c>
      <c r="D550" s="90">
        <v>1</v>
      </c>
      <c r="E550" s="87" t="s">
        <v>33</v>
      </c>
      <c r="F550" s="27" t="s">
        <v>17</v>
      </c>
      <c r="G550" s="89"/>
      <c r="H550" s="64"/>
      <c r="I550" s="65">
        <f t="shared" si="6"/>
        <v>0</v>
      </c>
      <c r="J550" s="66" t="s">
        <v>358</v>
      </c>
    </row>
    <row r="551" spans="1:10" s="28" customFormat="1" x14ac:dyDescent="0.3">
      <c r="A551" s="29" t="s">
        <v>2549</v>
      </c>
      <c r="B551" s="30" t="s">
        <v>375</v>
      </c>
      <c r="C551" s="24" t="s">
        <v>19</v>
      </c>
      <c r="D551" s="90">
        <v>1</v>
      </c>
      <c r="E551" s="87" t="s">
        <v>33</v>
      </c>
      <c r="F551" s="27" t="s">
        <v>17</v>
      </c>
      <c r="G551" s="89"/>
      <c r="H551" s="64"/>
      <c r="I551" s="65">
        <f t="shared" si="6"/>
        <v>0</v>
      </c>
      <c r="J551" s="66" t="s">
        <v>358</v>
      </c>
    </row>
    <row r="552" spans="1:10" s="28" customFormat="1" ht="26.4" x14ac:dyDescent="0.3">
      <c r="A552" s="29" t="s">
        <v>2550</v>
      </c>
      <c r="B552" s="30" t="s">
        <v>376</v>
      </c>
      <c r="C552" s="24" t="s">
        <v>19</v>
      </c>
      <c r="D552" s="25">
        <v>4</v>
      </c>
      <c r="E552" s="87" t="s">
        <v>33</v>
      </c>
      <c r="F552" s="88" t="s">
        <v>17</v>
      </c>
      <c r="G552" s="89"/>
      <c r="H552" s="64"/>
      <c r="I552" s="65">
        <f t="shared" si="6"/>
        <v>0</v>
      </c>
      <c r="J552" s="66" t="s">
        <v>358</v>
      </c>
    </row>
    <row r="553" spans="1:10" s="28" customFormat="1" ht="26.4" x14ac:dyDescent="0.3">
      <c r="A553" s="29" t="s">
        <v>2551</v>
      </c>
      <c r="B553" s="30" t="s">
        <v>377</v>
      </c>
      <c r="C553" s="24" t="s">
        <v>19</v>
      </c>
      <c r="D553" s="90">
        <v>4</v>
      </c>
      <c r="E553" s="87" t="s">
        <v>33</v>
      </c>
      <c r="F553" s="27" t="s">
        <v>17</v>
      </c>
      <c r="G553" s="89"/>
      <c r="H553" s="64"/>
      <c r="I553" s="65">
        <f t="shared" si="6"/>
        <v>0</v>
      </c>
      <c r="J553" s="66" t="s">
        <v>358</v>
      </c>
    </row>
    <row r="554" spans="1:10" s="28" customFormat="1" ht="26.4" x14ac:dyDescent="0.3">
      <c r="A554" s="29" t="s">
        <v>2552</v>
      </c>
      <c r="B554" s="30" t="s">
        <v>378</v>
      </c>
      <c r="C554" s="24" t="s">
        <v>19</v>
      </c>
      <c r="D554" s="90">
        <v>4</v>
      </c>
      <c r="E554" s="87" t="s">
        <v>33</v>
      </c>
      <c r="F554" s="27" t="s">
        <v>17</v>
      </c>
      <c r="G554" s="89"/>
      <c r="H554" s="64"/>
      <c r="I554" s="65">
        <f t="shared" si="6"/>
        <v>0</v>
      </c>
      <c r="J554" s="66" t="s">
        <v>358</v>
      </c>
    </row>
    <row r="555" spans="1:10" s="28" customFormat="1" ht="26.4" x14ac:dyDescent="0.3">
      <c r="A555" s="29" t="s">
        <v>2553</v>
      </c>
      <c r="B555" s="30" t="s">
        <v>379</v>
      </c>
      <c r="C555" s="24" t="s">
        <v>19</v>
      </c>
      <c r="D555" s="90">
        <v>2</v>
      </c>
      <c r="E555" s="87" t="s">
        <v>33</v>
      </c>
      <c r="F555" s="27" t="s">
        <v>17</v>
      </c>
      <c r="G555" s="89"/>
      <c r="H555" s="64"/>
      <c r="I555" s="65">
        <f t="shared" si="6"/>
        <v>0</v>
      </c>
      <c r="J555" s="66" t="s">
        <v>358</v>
      </c>
    </row>
    <row r="556" spans="1:10" s="28" customFormat="1" x14ac:dyDescent="0.3">
      <c r="A556" s="29" t="s">
        <v>2554</v>
      </c>
      <c r="B556" s="30" t="s">
        <v>380</v>
      </c>
      <c r="C556" s="24" t="s">
        <v>19</v>
      </c>
      <c r="D556" s="90">
        <v>2</v>
      </c>
      <c r="E556" s="87" t="s">
        <v>16</v>
      </c>
      <c r="F556" s="27" t="s">
        <v>17</v>
      </c>
      <c r="G556" s="89"/>
      <c r="H556" s="64"/>
      <c r="I556" s="65">
        <f t="shared" si="6"/>
        <v>0</v>
      </c>
      <c r="J556" s="66" t="s">
        <v>358</v>
      </c>
    </row>
    <row r="557" spans="1:10" s="28" customFormat="1" x14ac:dyDescent="0.3">
      <c r="A557" s="29"/>
      <c r="B557" s="30"/>
      <c r="C557" s="24"/>
      <c r="D557" s="86"/>
      <c r="E557" s="87"/>
      <c r="F557" s="88"/>
      <c r="G557" s="89"/>
      <c r="H557" s="64"/>
      <c r="I557" s="65"/>
      <c r="J557" s="66"/>
    </row>
    <row r="558" spans="1:10" s="28" customFormat="1" x14ac:dyDescent="0.3">
      <c r="A558" s="67"/>
      <c r="B558" s="68"/>
      <c r="C558" s="69"/>
      <c r="D558" s="67"/>
      <c r="E558" s="70"/>
      <c r="F558" s="71"/>
      <c r="G558" s="72"/>
      <c r="H558" s="73"/>
      <c r="I558" s="74"/>
      <c r="J558" s="75"/>
    </row>
    <row r="559" spans="1:10" s="28" customFormat="1" x14ac:dyDescent="0.3">
      <c r="A559" s="76"/>
      <c r="B559" s="77"/>
      <c r="C559" s="78"/>
      <c r="D559" s="76"/>
      <c r="E559" s="79"/>
      <c r="F559" s="80"/>
      <c r="G559" s="81"/>
      <c r="H559" s="82"/>
      <c r="I559" s="83"/>
      <c r="J559" s="84"/>
    </row>
    <row r="560" spans="1:10" s="115" customFormat="1" ht="15.6" x14ac:dyDescent="0.3">
      <c r="A560" s="23" t="s">
        <v>2555</v>
      </c>
      <c r="B560" s="33" t="s">
        <v>413</v>
      </c>
      <c r="C560" s="116"/>
      <c r="D560" s="108"/>
      <c r="E560" s="109"/>
      <c r="F560" s="117"/>
      <c r="G560" s="118"/>
      <c r="H560" s="112"/>
      <c r="I560" s="113"/>
      <c r="J560" s="114"/>
    </row>
    <row r="561" spans="1:10" s="28" customFormat="1" x14ac:dyDescent="0.3">
      <c r="A561" s="29"/>
      <c r="B561" s="30"/>
      <c r="C561" s="24"/>
      <c r="D561" s="25"/>
      <c r="E561" s="87"/>
      <c r="F561" s="88"/>
      <c r="G561" s="89"/>
      <c r="H561" s="64"/>
      <c r="I561" s="65"/>
      <c r="J561" s="66"/>
    </row>
    <row r="562" spans="1:10" s="28" customFormat="1" ht="26.4" x14ac:dyDescent="0.3">
      <c r="A562" s="29" t="s">
        <v>2556</v>
      </c>
      <c r="B562" s="30" t="s">
        <v>434</v>
      </c>
      <c r="C562" s="24" t="s">
        <v>19</v>
      </c>
      <c r="D562" s="25">
        <v>1</v>
      </c>
      <c r="E562" s="87" t="s">
        <v>414</v>
      </c>
      <c r="F562" s="88" t="s">
        <v>17</v>
      </c>
      <c r="G562" s="89"/>
      <c r="H562" s="64"/>
      <c r="I562" s="65">
        <f t="shared" ref="I562:I564" si="7">D562*H562</f>
        <v>0</v>
      </c>
      <c r="J562" s="66" t="s">
        <v>417</v>
      </c>
    </row>
    <row r="563" spans="1:10" s="28" customFormat="1" x14ac:dyDescent="0.3">
      <c r="A563" s="29" t="s">
        <v>2557</v>
      </c>
      <c r="B563" s="30" t="s">
        <v>415</v>
      </c>
      <c r="C563" s="24" t="s">
        <v>19</v>
      </c>
      <c r="D563" s="25">
        <v>1</v>
      </c>
      <c r="E563" s="87" t="s">
        <v>414</v>
      </c>
      <c r="F563" s="88" t="s">
        <v>17</v>
      </c>
      <c r="G563" s="89"/>
      <c r="H563" s="64"/>
      <c r="I563" s="65">
        <f t="shared" si="7"/>
        <v>0</v>
      </c>
      <c r="J563" s="66" t="s">
        <v>417</v>
      </c>
    </row>
    <row r="564" spans="1:10" s="28" customFormat="1" x14ac:dyDescent="0.3">
      <c r="A564" s="29" t="s">
        <v>2558</v>
      </c>
      <c r="B564" s="30" t="s">
        <v>416</v>
      </c>
      <c r="C564" s="24" t="s">
        <v>19</v>
      </c>
      <c r="D564" s="25">
        <v>1</v>
      </c>
      <c r="E564" s="87" t="s">
        <v>414</v>
      </c>
      <c r="F564" s="88" t="s">
        <v>17</v>
      </c>
      <c r="G564" s="89"/>
      <c r="H564" s="64"/>
      <c r="I564" s="65">
        <f t="shared" si="7"/>
        <v>0</v>
      </c>
      <c r="J564" s="66" t="s">
        <v>417</v>
      </c>
    </row>
    <row r="565" spans="1:10" s="28" customFormat="1" x14ac:dyDescent="0.3">
      <c r="A565" s="29"/>
      <c r="B565" s="30"/>
      <c r="C565" s="24"/>
      <c r="D565" s="86"/>
      <c r="E565" s="87"/>
      <c r="F565" s="88"/>
      <c r="G565" s="89"/>
      <c r="H565" s="64"/>
      <c r="I565" s="65"/>
      <c r="J565" s="66"/>
    </row>
    <row r="566" spans="1:10" s="28" customFormat="1" x14ac:dyDescent="0.3">
      <c r="A566" s="67"/>
      <c r="B566" s="68"/>
      <c r="C566" s="69"/>
      <c r="D566" s="67"/>
      <c r="E566" s="70"/>
      <c r="F566" s="71"/>
      <c r="G566" s="72"/>
      <c r="H566" s="73"/>
      <c r="I566" s="74"/>
      <c r="J566" s="75"/>
    </row>
    <row r="567" spans="1:10" s="28" customFormat="1" x14ac:dyDescent="0.3">
      <c r="A567" s="76"/>
      <c r="B567" s="91"/>
      <c r="C567" s="78"/>
      <c r="D567" s="76"/>
      <c r="E567" s="79"/>
      <c r="F567" s="80"/>
      <c r="G567" s="81"/>
      <c r="H567" s="82"/>
      <c r="I567" s="83"/>
      <c r="J567" s="84"/>
    </row>
    <row r="568" spans="1:10" s="115" customFormat="1" ht="15.6" x14ac:dyDescent="0.3">
      <c r="A568" s="23" t="s">
        <v>34</v>
      </c>
      <c r="B568" s="33" t="s">
        <v>35</v>
      </c>
      <c r="C568" s="116"/>
      <c r="D568" s="119"/>
      <c r="E568" s="120"/>
      <c r="F568" s="117"/>
      <c r="G568" s="118"/>
      <c r="H568" s="112"/>
      <c r="I568" s="113"/>
      <c r="J568" s="114"/>
    </row>
    <row r="569" spans="1:10" s="28" customFormat="1" x14ac:dyDescent="0.3">
      <c r="A569" s="86"/>
      <c r="B569" s="92"/>
      <c r="C569" s="85"/>
      <c r="D569" s="86"/>
      <c r="E569" s="87"/>
      <c r="F569" s="88"/>
      <c r="G569" s="89"/>
      <c r="H569" s="64"/>
      <c r="I569" s="65"/>
      <c r="J569" s="66"/>
    </row>
    <row r="570" spans="1:10" s="28" customFormat="1" x14ac:dyDescent="0.3">
      <c r="A570" s="29" t="s">
        <v>36</v>
      </c>
      <c r="B570" s="92" t="s">
        <v>37</v>
      </c>
      <c r="C570" s="24" t="s">
        <v>38</v>
      </c>
      <c r="D570" s="86"/>
      <c r="E570" s="87"/>
      <c r="F570" s="88"/>
      <c r="G570" s="89"/>
      <c r="H570" s="64"/>
      <c r="I570" s="65"/>
      <c r="J570" s="66"/>
    </row>
    <row r="571" spans="1:10" s="28" customFormat="1" x14ac:dyDescent="0.3">
      <c r="A571" s="29" t="s">
        <v>39</v>
      </c>
      <c r="B571" s="51" t="s">
        <v>40</v>
      </c>
      <c r="C571" s="85" t="s">
        <v>19</v>
      </c>
      <c r="D571" s="86"/>
      <c r="E571" s="87"/>
      <c r="F571" s="88">
        <v>1</v>
      </c>
      <c r="G571" s="89"/>
      <c r="H571" s="64"/>
      <c r="I571" s="65"/>
      <c r="J571" s="66"/>
    </row>
    <row r="572" spans="1:10" s="28" customFormat="1" x14ac:dyDescent="0.3">
      <c r="A572" s="29" t="s">
        <v>41</v>
      </c>
      <c r="B572" s="51" t="s">
        <v>42</v>
      </c>
      <c r="C572" s="85" t="s">
        <v>19</v>
      </c>
      <c r="D572" s="86"/>
      <c r="E572" s="87"/>
      <c r="F572" s="27">
        <v>1</v>
      </c>
      <c r="G572" s="47"/>
      <c r="H572" s="64"/>
      <c r="I572" s="65"/>
      <c r="J572" s="66" t="s">
        <v>43</v>
      </c>
    </row>
    <row r="573" spans="1:10" s="28" customFormat="1" x14ac:dyDescent="0.3">
      <c r="A573" s="29" t="s">
        <v>44</v>
      </c>
      <c r="B573" s="51" t="s">
        <v>45</v>
      </c>
      <c r="C573" s="85" t="s">
        <v>19</v>
      </c>
      <c r="D573" s="86"/>
      <c r="E573" s="87"/>
      <c r="F573" s="88">
        <v>1</v>
      </c>
      <c r="G573" s="89"/>
      <c r="H573" s="64"/>
      <c r="I573" s="65"/>
      <c r="J573" s="66"/>
    </row>
    <row r="574" spans="1:10" s="28" customFormat="1" x14ac:dyDescent="0.3">
      <c r="A574" s="29" t="s">
        <v>46</v>
      </c>
      <c r="B574" s="51" t="s">
        <v>47</v>
      </c>
      <c r="C574" s="85" t="s">
        <v>19</v>
      </c>
      <c r="D574" s="86"/>
      <c r="E574" s="87"/>
      <c r="F574" s="88">
        <v>1</v>
      </c>
      <c r="G574" s="89"/>
      <c r="H574" s="64"/>
      <c r="I574" s="65"/>
      <c r="J574" s="66"/>
    </row>
    <row r="575" spans="1:10" s="28" customFormat="1" x14ac:dyDescent="0.3">
      <c r="A575" s="29" t="s">
        <v>48</v>
      </c>
      <c r="B575" s="92" t="s">
        <v>49</v>
      </c>
      <c r="C575" s="85" t="s">
        <v>19</v>
      </c>
      <c r="D575" s="86"/>
      <c r="E575" s="87"/>
      <c r="F575" s="88">
        <v>1</v>
      </c>
      <c r="G575" s="89"/>
      <c r="H575" s="64"/>
      <c r="I575" s="65"/>
      <c r="J575" s="66"/>
    </row>
    <row r="576" spans="1:10" s="28" customFormat="1" x14ac:dyDescent="0.3">
      <c r="A576" s="29" t="s">
        <v>50</v>
      </c>
      <c r="B576" s="51" t="s">
        <v>283</v>
      </c>
      <c r="C576" s="85" t="s">
        <v>19</v>
      </c>
      <c r="D576" s="86"/>
      <c r="E576" s="87"/>
      <c r="F576" s="88">
        <v>1</v>
      </c>
      <c r="G576" s="89"/>
      <c r="H576" s="64"/>
      <c r="I576" s="65"/>
      <c r="J576" s="66"/>
    </row>
    <row r="577" spans="1:10" s="28" customFormat="1" x14ac:dyDescent="0.3">
      <c r="A577" s="29" t="s">
        <v>51</v>
      </c>
      <c r="B577" s="51" t="s">
        <v>52</v>
      </c>
      <c r="C577" s="85"/>
      <c r="D577" s="86"/>
      <c r="E577" s="87"/>
      <c r="F577" s="88"/>
      <c r="G577" s="89"/>
      <c r="H577" s="64"/>
      <c r="I577" s="65"/>
      <c r="J577" s="66"/>
    </row>
    <row r="578" spans="1:10" s="28" customFormat="1" x14ac:dyDescent="0.3">
      <c r="A578" s="29" t="s">
        <v>53</v>
      </c>
      <c r="B578" s="51" t="s">
        <v>54</v>
      </c>
      <c r="C578" s="85"/>
      <c r="D578" s="86"/>
      <c r="E578" s="87"/>
      <c r="F578" s="88"/>
      <c r="G578" s="89"/>
      <c r="H578" s="64"/>
      <c r="I578" s="65"/>
      <c r="J578" s="66" t="s">
        <v>55</v>
      </c>
    </row>
    <row r="579" spans="1:10" s="28" customFormat="1" x14ac:dyDescent="0.3">
      <c r="A579" s="29" t="s">
        <v>56</v>
      </c>
      <c r="B579" s="51" t="s">
        <v>57</v>
      </c>
      <c r="C579" s="85" t="s">
        <v>58</v>
      </c>
      <c r="D579" s="86"/>
      <c r="E579" s="87"/>
      <c r="F579" s="27">
        <v>1</v>
      </c>
      <c r="G579" s="47"/>
      <c r="H579" s="64"/>
      <c r="I579" s="65"/>
      <c r="J579" s="66"/>
    </row>
    <row r="580" spans="1:10" s="28" customFormat="1" x14ac:dyDescent="0.3">
      <c r="A580" s="29" t="s">
        <v>59</v>
      </c>
      <c r="B580" s="51" t="s">
        <v>60</v>
      </c>
      <c r="C580" s="85" t="s">
        <v>61</v>
      </c>
      <c r="D580" s="86"/>
      <c r="E580" s="87"/>
      <c r="F580" s="88"/>
      <c r="G580" s="89"/>
      <c r="H580" s="64"/>
      <c r="I580" s="65"/>
      <c r="J580" s="66"/>
    </row>
    <row r="581" spans="1:10" s="28" customFormat="1" x14ac:dyDescent="0.3">
      <c r="A581" s="29" t="s">
        <v>62</v>
      </c>
      <c r="B581" s="92" t="s">
        <v>63</v>
      </c>
      <c r="C581" s="85"/>
      <c r="D581" s="86"/>
      <c r="E581" s="87" t="s">
        <v>64</v>
      </c>
      <c r="F581" s="88"/>
      <c r="G581" s="89"/>
      <c r="H581" s="64"/>
      <c r="I581" s="65"/>
      <c r="J581" s="66"/>
    </row>
    <row r="582" spans="1:10" s="28" customFormat="1" x14ac:dyDescent="0.3">
      <c r="A582" s="29" t="s">
        <v>65</v>
      </c>
      <c r="B582" s="92" t="s">
        <v>66</v>
      </c>
      <c r="C582" s="85"/>
      <c r="D582" s="86"/>
      <c r="E582" s="87" t="s">
        <v>67</v>
      </c>
      <c r="F582" s="88"/>
      <c r="G582" s="89"/>
      <c r="H582" s="64"/>
      <c r="I582" s="65"/>
      <c r="J582" s="66"/>
    </row>
    <row r="583" spans="1:10" s="28" customFormat="1" x14ac:dyDescent="0.3">
      <c r="A583" s="29" t="s">
        <v>68</v>
      </c>
      <c r="B583" s="51" t="s">
        <v>69</v>
      </c>
      <c r="C583" s="85"/>
      <c r="D583" s="86"/>
      <c r="E583" s="87" t="s">
        <v>70</v>
      </c>
      <c r="F583" s="88">
        <v>1</v>
      </c>
      <c r="G583" s="89"/>
      <c r="H583" s="64"/>
      <c r="I583" s="65"/>
      <c r="J583" s="66"/>
    </row>
    <row r="584" spans="1:10" s="28" customFormat="1" x14ac:dyDescent="0.3">
      <c r="A584" s="29" t="s">
        <v>71</v>
      </c>
      <c r="B584" s="51" t="s">
        <v>72</v>
      </c>
      <c r="C584" s="85"/>
      <c r="D584" s="86"/>
      <c r="E584" s="87" t="s">
        <v>70</v>
      </c>
      <c r="F584" s="88">
        <v>1</v>
      </c>
      <c r="G584" s="89"/>
      <c r="H584" s="64"/>
      <c r="I584" s="65"/>
      <c r="J584" s="66"/>
    </row>
    <row r="585" spans="1:10" s="28" customFormat="1" x14ac:dyDescent="0.3">
      <c r="A585" s="29" t="s">
        <v>73</v>
      </c>
      <c r="B585" s="51" t="s">
        <v>74</v>
      </c>
      <c r="C585" s="85"/>
      <c r="D585" s="86"/>
      <c r="E585" s="87" t="s">
        <v>70</v>
      </c>
      <c r="F585" s="88">
        <v>1</v>
      </c>
      <c r="G585" s="89"/>
      <c r="H585" s="64"/>
      <c r="I585" s="65"/>
      <c r="J585" s="66"/>
    </row>
    <row r="586" spans="1:10" s="28" customFormat="1" x14ac:dyDescent="0.3">
      <c r="A586" s="29" t="s">
        <v>75</v>
      </c>
      <c r="B586" s="51" t="s">
        <v>76</v>
      </c>
      <c r="C586" s="85"/>
      <c r="D586" s="86"/>
      <c r="E586" s="87" t="s">
        <v>29</v>
      </c>
      <c r="F586" s="88"/>
      <c r="G586" s="89"/>
      <c r="H586" s="64"/>
      <c r="I586" s="65"/>
      <c r="J586" s="66"/>
    </row>
    <row r="587" spans="1:10" s="28" customFormat="1" x14ac:dyDescent="0.3">
      <c r="A587" s="29" t="s">
        <v>77</v>
      </c>
      <c r="B587" s="92" t="s">
        <v>78</v>
      </c>
      <c r="C587" s="85"/>
      <c r="D587" s="86"/>
      <c r="E587" s="26" t="s">
        <v>24</v>
      </c>
      <c r="F587" s="88"/>
      <c r="G587" s="89"/>
      <c r="H587" s="64"/>
      <c r="I587" s="65"/>
      <c r="J587" s="66"/>
    </row>
    <row r="588" spans="1:10" s="28" customFormat="1" x14ac:dyDescent="0.3">
      <c r="A588" s="29" t="s">
        <v>79</v>
      </c>
      <c r="B588" s="51" t="s">
        <v>284</v>
      </c>
      <c r="C588" s="85"/>
      <c r="D588" s="86"/>
      <c r="E588" s="26"/>
      <c r="F588" s="88">
        <v>5</v>
      </c>
      <c r="G588" s="89"/>
      <c r="H588" s="64"/>
      <c r="I588" s="65"/>
      <c r="J588" s="93"/>
    </row>
    <row r="589" spans="1:10" s="28" customFormat="1" x14ac:dyDescent="0.3">
      <c r="A589" s="29" t="s">
        <v>80</v>
      </c>
      <c r="B589" s="51" t="s">
        <v>81</v>
      </c>
      <c r="C589" s="85" t="s">
        <v>19</v>
      </c>
      <c r="D589" s="86"/>
      <c r="E589" s="87"/>
      <c r="F589" s="88" t="s">
        <v>17</v>
      </c>
      <c r="G589" s="89"/>
      <c r="H589" s="64"/>
      <c r="I589" s="65"/>
      <c r="J589" s="66" t="s">
        <v>82</v>
      </c>
    </row>
    <row r="590" spans="1:10" s="28" customFormat="1" x14ac:dyDescent="0.3">
      <c r="A590" s="29" t="s">
        <v>83</v>
      </c>
      <c r="B590" s="51" t="s">
        <v>84</v>
      </c>
      <c r="C590" s="85" t="s">
        <v>19</v>
      </c>
      <c r="D590" s="86"/>
      <c r="E590" s="87"/>
      <c r="F590" s="88" t="s">
        <v>17</v>
      </c>
      <c r="G590" s="89"/>
      <c r="H590" s="64"/>
      <c r="I590" s="65"/>
      <c r="J590" s="66" t="s">
        <v>82</v>
      </c>
    </row>
    <row r="591" spans="1:10" s="28" customFormat="1" x14ac:dyDescent="0.3">
      <c r="A591" s="29"/>
      <c r="B591" s="51"/>
      <c r="C591" s="85"/>
      <c r="D591" s="86"/>
      <c r="E591" s="87"/>
      <c r="F591" s="88"/>
      <c r="G591" s="89"/>
      <c r="H591" s="64"/>
      <c r="I591" s="65"/>
      <c r="J591" s="66"/>
    </row>
    <row r="592" spans="1:10" s="28" customFormat="1" x14ac:dyDescent="0.3">
      <c r="A592" s="34" t="s">
        <v>85</v>
      </c>
      <c r="B592" s="52" t="s">
        <v>86</v>
      </c>
      <c r="C592" s="85" t="s">
        <v>19</v>
      </c>
      <c r="D592" s="86"/>
      <c r="E592" s="87"/>
      <c r="F592" s="88">
        <v>1</v>
      </c>
      <c r="G592" s="89"/>
      <c r="H592" s="64"/>
      <c r="I592" s="65"/>
      <c r="J592" s="66"/>
    </row>
    <row r="593" spans="1:10" s="28" customFormat="1" x14ac:dyDescent="0.3">
      <c r="A593" s="29" t="s">
        <v>87</v>
      </c>
      <c r="B593" s="92" t="s">
        <v>88</v>
      </c>
      <c r="C593" s="85"/>
      <c r="D593" s="86"/>
      <c r="E593" s="87" t="s">
        <v>29</v>
      </c>
      <c r="F593" s="27"/>
      <c r="G593" s="47"/>
      <c r="H593" s="64"/>
      <c r="I593" s="65"/>
      <c r="J593" s="66"/>
    </row>
    <row r="594" spans="1:10" s="28" customFormat="1" x14ac:dyDescent="0.3">
      <c r="A594" s="29" t="s">
        <v>89</v>
      </c>
      <c r="B594" s="51" t="s">
        <v>90</v>
      </c>
      <c r="C594" s="85"/>
      <c r="D594" s="86"/>
      <c r="E594" s="87" t="s">
        <v>70</v>
      </c>
      <c r="F594" s="88"/>
      <c r="G594" s="89"/>
      <c r="H594" s="64"/>
      <c r="I594" s="65"/>
      <c r="J594" s="66"/>
    </row>
    <row r="595" spans="1:10" s="28" customFormat="1" x14ac:dyDescent="0.3">
      <c r="A595" s="29" t="s">
        <v>91</v>
      </c>
      <c r="B595" s="51" t="s">
        <v>92</v>
      </c>
      <c r="C595" s="85" t="s">
        <v>19</v>
      </c>
      <c r="D595" s="86"/>
      <c r="E595" s="87"/>
      <c r="F595" s="88">
        <v>1</v>
      </c>
      <c r="G595" s="89"/>
      <c r="H595" s="64"/>
      <c r="I595" s="65"/>
      <c r="J595" s="66"/>
    </row>
    <row r="596" spans="1:10" s="28" customFormat="1" x14ac:dyDescent="0.3">
      <c r="A596" s="29" t="s">
        <v>93</v>
      </c>
      <c r="B596" s="51" t="s">
        <v>94</v>
      </c>
      <c r="C596" s="85" t="s">
        <v>19</v>
      </c>
      <c r="D596" s="86"/>
      <c r="E596" s="87"/>
      <c r="F596" s="88">
        <v>1</v>
      </c>
      <c r="G596" s="89"/>
      <c r="H596" s="64"/>
      <c r="I596" s="65"/>
      <c r="J596" s="66"/>
    </row>
    <row r="597" spans="1:10" s="28" customFormat="1" x14ac:dyDescent="0.3">
      <c r="A597" s="29" t="s">
        <v>95</v>
      </c>
      <c r="B597" s="92" t="s">
        <v>96</v>
      </c>
      <c r="C597" s="85"/>
      <c r="D597" s="86"/>
      <c r="E597" s="87" t="s">
        <v>29</v>
      </c>
      <c r="F597" s="27"/>
      <c r="G597" s="47"/>
      <c r="H597" s="64"/>
      <c r="I597" s="65"/>
      <c r="J597" s="66"/>
    </row>
    <row r="598" spans="1:10" s="28" customFormat="1" x14ac:dyDescent="0.3">
      <c r="A598" s="29" t="s">
        <v>97</v>
      </c>
      <c r="B598" s="51" t="s">
        <v>98</v>
      </c>
      <c r="C598" s="85" t="s">
        <v>19</v>
      </c>
      <c r="D598" s="86"/>
      <c r="E598" s="87"/>
      <c r="F598" s="88">
        <v>1</v>
      </c>
      <c r="G598" s="89"/>
      <c r="H598" s="64"/>
      <c r="I598" s="65"/>
      <c r="J598" s="66"/>
    </row>
    <row r="599" spans="1:10" s="28" customFormat="1" x14ac:dyDescent="0.3">
      <c r="A599" s="29" t="s">
        <v>99</v>
      </c>
      <c r="B599" s="51" t="s">
        <v>100</v>
      </c>
      <c r="C599" s="85"/>
      <c r="D599" s="86"/>
      <c r="E599" s="87" t="s">
        <v>23</v>
      </c>
      <c r="F599" s="88">
        <v>1</v>
      </c>
      <c r="G599" s="89"/>
      <c r="H599" s="64"/>
      <c r="I599" s="65"/>
      <c r="J599" s="66" t="s">
        <v>101</v>
      </c>
    </row>
    <row r="600" spans="1:10" s="28" customFormat="1" x14ac:dyDescent="0.3">
      <c r="A600" s="29" t="s">
        <v>102</v>
      </c>
      <c r="B600" s="51" t="s">
        <v>105</v>
      </c>
      <c r="C600" s="85"/>
      <c r="D600" s="86"/>
      <c r="E600" s="87" t="s">
        <v>106</v>
      </c>
      <c r="F600" s="27"/>
      <c r="G600" s="47"/>
      <c r="H600" s="64"/>
      <c r="I600" s="65"/>
      <c r="J600" s="66"/>
    </row>
    <row r="601" spans="1:10" s="28" customFormat="1" x14ac:dyDescent="0.3">
      <c r="A601" s="29" t="s">
        <v>103</v>
      </c>
      <c r="B601" s="51" t="s">
        <v>108</v>
      </c>
      <c r="C601" s="85"/>
      <c r="D601" s="86"/>
      <c r="E601" s="87" t="s">
        <v>106</v>
      </c>
      <c r="F601" s="27"/>
      <c r="G601" s="47"/>
      <c r="H601" s="64"/>
      <c r="I601" s="65"/>
      <c r="J601" s="66"/>
    </row>
    <row r="602" spans="1:10" s="28" customFormat="1" x14ac:dyDescent="0.3">
      <c r="A602" s="29" t="s">
        <v>104</v>
      </c>
      <c r="B602" s="51" t="s">
        <v>110</v>
      </c>
      <c r="C602" s="85"/>
      <c r="D602" s="86"/>
      <c r="E602" s="87" t="s">
        <v>106</v>
      </c>
      <c r="F602" s="27"/>
      <c r="G602" s="47"/>
      <c r="H602" s="64"/>
      <c r="I602" s="65"/>
      <c r="J602" s="66"/>
    </row>
    <row r="603" spans="1:10" s="28" customFormat="1" x14ac:dyDescent="0.3">
      <c r="A603" s="29" t="s">
        <v>107</v>
      </c>
      <c r="B603" s="51" t="s">
        <v>112</v>
      </c>
      <c r="C603" s="85"/>
      <c r="D603" s="86"/>
      <c r="E603" s="87" t="s">
        <v>106</v>
      </c>
      <c r="F603" s="27"/>
      <c r="G603" s="47"/>
      <c r="H603" s="64"/>
      <c r="I603" s="65"/>
      <c r="J603" s="66"/>
    </row>
    <row r="604" spans="1:10" s="28" customFormat="1" x14ac:dyDescent="0.3">
      <c r="A604" s="29" t="s">
        <v>109</v>
      </c>
      <c r="B604" s="51" t="s">
        <v>114</v>
      </c>
      <c r="C604" s="85"/>
      <c r="D604" s="86"/>
      <c r="E604" s="87" t="s">
        <v>106</v>
      </c>
      <c r="F604" s="27"/>
      <c r="G604" s="47"/>
      <c r="H604" s="64"/>
      <c r="I604" s="65"/>
      <c r="J604" s="66"/>
    </row>
    <row r="605" spans="1:10" s="28" customFormat="1" x14ac:dyDescent="0.3">
      <c r="A605" s="29" t="s">
        <v>111</v>
      </c>
      <c r="B605" s="51" t="s">
        <v>116</v>
      </c>
      <c r="C605" s="85"/>
      <c r="D605" s="86"/>
      <c r="E605" s="87" t="s">
        <v>106</v>
      </c>
      <c r="F605" s="27"/>
      <c r="G605" s="47"/>
      <c r="H605" s="64"/>
      <c r="I605" s="65"/>
      <c r="J605" s="66"/>
    </row>
    <row r="606" spans="1:10" s="28" customFormat="1" x14ac:dyDescent="0.3">
      <c r="A606" s="29" t="s">
        <v>113</v>
      </c>
      <c r="B606" s="51" t="s">
        <v>118</v>
      </c>
      <c r="C606" s="85"/>
      <c r="D606" s="86"/>
      <c r="E606" s="87" t="s">
        <v>106</v>
      </c>
      <c r="F606" s="27"/>
      <c r="G606" s="47"/>
      <c r="H606" s="64"/>
      <c r="I606" s="65"/>
      <c r="J606" s="66"/>
    </row>
    <row r="607" spans="1:10" s="28" customFormat="1" x14ac:dyDescent="0.3">
      <c r="A607" s="29" t="s">
        <v>115</v>
      </c>
      <c r="B607" s="51" t="s">
        <v>120</v>
      </c>
      <c r="C607" s="85"/>
      <c r="D607" s="86"/>
      <c r="E607" s="87" t="s">
        <v>106</v>
      </c>
      <c r="F607" s="27"/>
      <c r="G607" s="47"/>
      <c r="H607" s="64"/>
      <c r="I607" s="65"/>
      <c r="J607" s="66"/>
    </row>
    <row r="608" spans="1:10" s="28" customFormat="1" x14ac:dyDescent="0.3">
      <c r="A608" s="29" t="s">
        <v>117</v>
      </c>
      <c r="B608" s="51" t="s">
        <v>122</v>
      </c>
      <c r="C608" s="85"/>
      <c r="D608" s="86"/>
      <c r="E608" s="87" t="s">
        <v>106</v>
      </c>
      <c r="F608" s="27"/>
      <c r="G608" s="47"/>
      <c r="H608" s="64"/>
      <c r="I608" s="65"/>
      <c r="J608" s="66"/>
    </row>
    <row r="609" spans="1:10" s="28" customFormat="1" x14ac:dyDescent="0.3">
      <c r="A609" s="29" t="s">
        <v>119</v>
      </c>
      <c r="B609" s="51" t="s">
        <v>123</v>
      </c>
      <c r="C609" s="85"/>
      <c r="D609" s="86"/>
      <c r="E609" s="87" t="s">
        <v>106</v>
      </c>
      <c r="F609" s="27"/>
      <c r="G609" s="47"/>
      <c r="H609" s="64"/>
      <c r="I609" s="65"/>
      <c r="J609" s="66"/>
    </row>
    <row r="610" spans="1:10" s="28" customFormat="1" x14ac:dyDescent="0.3">
      <c r="A610" s="29" t="s">
        <v>121</v>
      </c>
      <c r="B610" s="51" t="s">
        <v>124</v>
      </c>
      <c r="C610" s="85"/>
      <c r="D610" s="86"/>
      <c r="E610" s="87" t="s">
        <v>29</v>
      </c>
      <c r="F610" s="27"/>
      <c r="G610" s="47"/>
      <c r="H610" s="64"/>
      <c r="I610" s="65"/>
      <c r="J610" s="66"/>
    </row>
    <row r="611" spans="1:10" s="28" customFormat="1" x14ac:dyDescent="0.3">
      <c r="A611" s="29"/>
      <c r="B611" s="51"/>
      <c r="C611" s="85"/>
      <c r="D611" s="86"/>
      <c r="E611" s="87"/>
      <c r="F611" s="27"/>
      <c r="G611" s="47"/>
      <c r="H611" s="64"/>
      <c r="I611" s="65"/>
      <c r="J611" s="66"/>
    </row>
    <row r="612" spans="1:10" s="28" customFormat="1" x14ac:dyDescent="0.3">
      <c r="A612" s="34" t="s">
        <v>125</v>
      </c>
      <c r="B612" s="52" t="s">
        <v>126</v>
      </c>
      <c r="C612" s="85" t="s">
        <v>19</v>
      </c>
      <c r="D612" s="86"/>
      <c r="E612" s="87"/>
      <c r="F612" s="27">
        <v>1</v>
      </c>
      <c r="G612" s="47"/>
      <c r="H612" s="64"/>
      <c r="I612" s="65"/>
      <c r="J612" s="66"/>
    </row>
    <row r="613" spans="1:10" s="28" customFormat="1" x14ac:dyDescent="0.3">
      <c r="A613" s="29" t="s">
        <v>127</v>
      </c>
      <c r="B613" s="51" t="s">
        <v>128</v>
      </c>
      <c r="C613" s="24" t="s">
        <v>25</v>
      </c>
      <c r="D613" s="86"/>
      <c r="E613" s="87" t="s">
        <v>29</v>
      </c>
      <c r="F613" s="88"/>
      <c r="G613" s="89"/>
      <c r="H613" s="64"/>
      <c r="I613" s="65"/>
      <c r="J613" s="49" t="s">
        <v>129</v>
      </c>
    </row>
    <row r="614" spans="1:10" s="28" customFormat="1" x14ac:dyDescent="0.3">
      <c r="A614" s="29" t="s">
        <v>130</v>
      </c>
      <c r="B614" s="51" t="s">
        <v>131</v>
      </c>
      <c r="C614" s="24" t="s">
        <v>25</v>
      </c>
      <c r="D614" s="86"/>
      <c r="E614" s="87" t="s">
        <v>70</v>
      </c>
      <c r="F614" s="88"/>
      <c r="G614" s="89"/>
      <c r="H614" s="64"/>
      <c r="I614" s="65"/>
      <c r="J614" s="49" t="s">
        <v>129</v>
      </c>
    </row>
    <row r="615" spans="1:10" s="28" customFormat="1" x14ac:dyDescent="0.3">
      <c r="A615" s="29" t="s">
        <v>132</v>
      </c>
      <c r="B615" s="51" t="s">
        <v>285</v>
      </c>
      <c r="C615" s="85" t="s">
        <v>19</v>
      </c>
      <c r="D615" s="86"/>
      <c r="E615" s="87"/>
      <c r="F615" s="27" t="s">
        <v>17</v>
      </c>
      <c r="G615" s="47"/>
      <c r="H615" s="64"/>
      <c r="I615" s="65"/>
      <c r="J615" s="66"/>
    </row>
    <row r="616" spans="1:10" s="28" customFormat="1" x14ac:dyDescent="0.3">
      <c r="A616" s="29" t="s">
        <v>133</v>
      </c>
      <c r="B616" s="51" t="s">
        <v>92</v>
      </c>
      <c r="C616" s="85" t="s">
        <v>19</v>
      </c>
      <c r="D616" s="86"/>
      <c r="E616" s="87"/>
      <c r="F616" s="88">
        <v>1</v>
      </c>
      <c r="G616" s="89"/>
      <c r="H616" s="64"/>
      <c r="I616" s="65"/>
      <c r="J616" s="66"/>
    </row>
    <row r="617" spans="1:10" s="28" customFormat="1" x14ac:dyDescent="0.3">
      <c r="A617" s="29" t="s">
        <v>134</v>
      </c>
      <c r="B617" s="51" t="s">
        <v>94</v>
      </c>
      <c r="C617" s="85" t="s">
        <v>19</v>
      </c>
      <c r="D617" s="86"/>
      <c r="E617" s="87"/>
      <c r="F617" s="88">
        <v>1</v>
      </c>
      <c r="G617" s="89"/>
      <c r="H617" s="64"/>
      <c r="I617" s="65"/>
      <c r="J617" s="66"/>
    </row>
    <row r="618" spans="1:10" s="28" customFormat="1" x14ac:dyDescent="0.3">
      <c r="A618" s="29" t="s">
        <v>135</v>
      </c>
      <c r="B618" s="92" t="s">
        <v>96</v>
      </c>
      <c r="C618" s="24" t="s">
        <v>25</v>
      </c>
      <c r="D618" s="86"/>
      <c r="E618" s="87" t="s">
        <v>29</v>
      </c>
      <c r="F618" s="88"/>
      <c r="G618" s="89"/>
      <c r="H618" s="64"/>
      <c r="I618" s="65"/>
      <c r="J618" s="49" t="s">
        <v>129</v>
      </c>
    </row>
    <row r="619" spans="1:10" s="28" customFormat="1" x14ac:dyDescent="0.3">
      <c r="A619" s="29" t="s">
        <v>136</v>
      </c>
      <c r="B619" s="51" t="s">
        <v>286</v>
      </c>
      <c r="C619" s="85" t="s">
        <v>19</v>
      </c>
      <c r="D619" s="86"/>
      <c r="E619" s="87"/>
      <c r="F619" s="88">
        <v>1</v>
      </c>
      <c r="G619" s="89"/>
      <c r="H619" s="64"/>
      <c r="I619" s="65"/>
      <c r="J619" s="66"/>
    </row>
    <row r="620" spans="1:10" s="28" customFormat="1" x14ac:dyDescent="0.3">
      <c r="A620" s="29" t="s">
        <v>137</v>
      </c>
      <c r="B620" s="51" t="s">
        <v>138</v>
      </c>
      <c r="C620" s="85" t="s">
        <v>19</v>
      </c>
      <c r="D620" s="86"/>
      <c r="E620" s="87"/>
      <c r="F620" s="88"/>
      <c r="G620" s="89"/>
      <c r="H620" s="64"/>
      <c r="I620" s="65"/>
      <c r="J620" s="66"/>
    </row>
    <row r="621" spans="1:10" s="28" customFormat="1" x14ac:dyDescent="0.3">
      <c r="A621" s="29" t="s">
        <v>139</v>
      </c>
      <c r="B621" s="92" t="s">
        <v>140</v>
      </c>
      <c r="C621" s="24" t="s">
        <v>58</v>
      </c>
      <c r="D621" s="86"/>
      <c r="E621" s="87" t="s">
        <v>141</v>
      </c>
      <c r="F621" s="27">
        <v>1</v>
      </c>
      <c r="G621" s="47"/>
      <c r="H621" s="64"/>
      <c r="I621" s="65"/>
      <c r="J621" s="66" t="s">
        <v>142</v>
      </c>
    </row>
    <row r="622" spans="1:10" s="28" customFormat="1" x14ac:dyDescent="0.3">
      <c r="A622" s="29" t="s">
        <v>143</v>
      </c>
      <c r="B622" s="51" t="s">
        <v>144</v>
      </c>
      <c r="C622" s="85"/>
      <c r="D622" s="86"/>
      <c r="E622" s="87" t="s">
        <v>106</v>
      </c>
      <c r="F622" s="27"/>
      <c r="G622" s="47"/>
      <c r="H622" s="64"/>
      <c r="I622" s="65"/>
      <c r="J622" s="66"/>
    </row>
    <row r="623" spans="1:10" s="28" customFormat="1" x14ac:dyDescent="0.3">
      <c r="A623" s="29" t="s">
        <v>145</v>
      </c>
      <c r="B623" s="51" t="s">
        <v>146</v>
      </c>
      <c r="C623" s="85"/>
      <c r="D623" s="86"/>
      <c r="E623" s="87" t="s">
        <v>106</v>
      </c>
      <c r="F623" s="27"/>
      <c r="G623" s="47"/>
      <c r="H623" s="64"/>
      <c r="I623" s="65"/>
      <c r="J623" s="66"/>
    </row>
    <row r="624" spans="1:10" s="28" customFormat="1" x14ac:dyDescent="0.3">
      <c r="A624" s="29" t="s">
        <v>147</v>
      </c>
      <c r="B624" s="51" t="s">
        <v>148</v>
      </c>
      <c r="C624" s="85"/>
      <c r="D624" s="86"/>
      <c r="E624" s="87" t="s">
        <v>106</v>
      </c>
      <c r="F624" s="27"/>
      <c r="G624" s="47"/>
      <c r="H624" s="64"/>
      <c r="I624" s="65"/>
      <c r="J624" s="66"/>
    </row>
    <row r="625" spans="1:14" s="28" customFormat="1" x14ac:dyDescent="0.3">
      <c r="A625" s="29" t="s">
        <v>149</v>
      </c>
      <c r="B625" s="51" t="s">
        <v>150</v>
      </c>
      <c r="C625" s="85"/>
      <c r="D625" s="86"/>
      <c r="E625" s="87" t="s">
        <v>106</v>
      </c>
      <c r="F625" s="27"/>
      <c r="G625" s="47"/>
      <c r="H625" s="64"/>
      <c r="I625" s="65"/>
      <c r="J625" s="66"/>
    </row>
    <row r="626" spans="1:14" s="28" customFormat="1" x14ac:dyDescent="0.3">
      <c r="A626" s="29" t="s">
        <v>151</v>
      </c>
      <c r="B626" s="51" t="s">
        <v>152</v>
      </c>
      <c r="C626" s="85"/>
      <c r="D626" s="86"/>
      <c r="E626" s="87" t="s">
        <v>106</v>
      </c>
      <c r="F626" s="27"/>
      <c r="G626" s="47"/>
      <c r="H626" s="64"/>
      <c r="I626" s="65"/>
      <c r="J626" s="66"/>
    </row>
    <row r="627" spans="1:14" s="28" customFormat="1" x14ac:dyDescent="0.3">
      <c r="A627" s="29" t="s">
        <v>153</v>
      </c>
      <c r="B627" s="51" t="s">
        <v>154</v>
      </c>
      <c r="C627" s="85"/>
      <c r="D627" s="86"/>
      <c r="E627" s="87" t="s">
        <v>106</v>
      </c>
      <c r="F627" s="27"/>
      <c r="G627" s="47"/>
      <c r="H627" s="64"/>
      <c r="I627" s="65"/>
      <c r="J627" s="66"/>
    </row>
    <row r="628" spans="1:14" s="28" customFormat="1" x14ac:dyDescent="0.3">
      <c r="A628" s="29" t="s">
        <v>155</v>
      </c>
      <c r="B628" s="51" t="s">
        <v>156</v>
      </c>
      <c r="C628" s="85"/>
      <c r="D628" s="86"/>
      <c r="E628" s="87" t="s">
        <v>106</v>
      </c>
      <c r="F628" s="27"/>
      <c r="G628" s="47"/>
      <c r="H628" s="64"/>
      <c r="I628" s="65"/>
      <c r="J628" s="66"/>
    </row>
    <row r="629" spans="1:14" s="28" customFormat="1" x14ac:dyDescent="0.3">
      <c r="A629" s="29" t="s">
        <v>157</v>
      </c>
      <c r="B629" s="51" t="s">
        <v>158</v>
      </c>
      <c r="C629" s="85"/>
      <c r="D629" s="86"/>
      <c r="E629" s="87" t="s">
        <v>106</v>
      </c>
      <c r="F629" s="27"/>
      <c r="G629" s="47"/>
      <c r="H629" s="64"/>
      <c r="I629" s="65"/>
      <c r="J629" s="66"/>
    </row>
    <row r="630" spans="1:14" s="28" customFormat="1" x14ac:dyDescent="0.3">
      <c r="A630" s="29" t="s">
        <v>159</v>
      </c>
      <c r="B630" s="51" t="s">
        <v>160</v>
      </c>
      <c r="C630" s="85"/>
      <c r="D630" s="86"/>
      <c r="E630" s="87" t="s">
        <v>106</v>
      </c>
      <c r="F630" s="27"/>
      <c r="G630" s="47"/>
      <c r="H630" s="64"/>
      <c r="I630" s="65"/>
      <c r="J630" s="66"/>
    </row>
    <row r="631" spans="1:14" s="28" customFormat="1" x14ac:dyDescent="0.3">
      <c r="A631" s="29" t="s">
        <v>161</v>
      </c>
      <c r="B631" s="51" t="s">
        <v>162</v>
      </c>
      <c r="C631" s="85"/>
      <c r="D631" s="86"/>
      <c r="E631" s="87" t="s">
        <v>106</v>
      </c>
      <c r="F631" s="27"/>
      <c r="G631" s="47"/>
      <c r="H631" s="64"/>
      <c r="I631" s="65"/>
      <c r="J631" s="66"/>
    </row>
    <row r="632" spans="1:14" s="28" customFormat="1" ht="16.2" customHeight="1" x14ac:dyDescent="0.3">
      <c r="A632" s="29" t="s">
        <v>163</v>
      </c>
      <c r="B632" s="51" t="s">
        <v>164</v>
      </c>
      <c r="C632" s="85"/>
      <c r="D632" s="86"/>
      <c r="E632" s="87" t="s">
        <v>29</v>
      </c>
      <c r="F632" s="27" t="s">
        <v>17</v>
      </c>
      <c r="G632" s="47"/>
      <c r="H632" s="64"/>
      <c r="I632" s="65">
        <f>H632</f>
        <v>0</v>
      </c>
      <c r="J632" s="66"/>
    </row>
    <row r="633" spans="1:14" s="28" customFormat="1" x14ac:dyDescent="0.3">
      <c r="A633" s="29"/>
      <c r="B633" s="51"/>
      <c r="C633" s="85"/>
      <c r="D633" s="86"/>
      <c r="E633" s="87"/>
      <c r="F633" s="88"/>
      <c r="G633" s="89"/>
      <c r="H633" s="64"/>
      <c r="I633" s="65"/>
      <c r="J633" s="66"/>
    </row>
    <row r="634" spans="1:14" s="28" customFormat="1" ht="15" thickBot="1" x14ac:dyDescent="0.35">
      <c r="A634" s="31"/>
      <c r="B634" s="94"/>
      <c r="C634" s="32"/>
      <c r="D634" s="67"/>
      <c r="E634" s="70"/>
      <c r="F634" s="36"/>
      <c r="G634" s="53"/>
      <c r="H634" s="73"/>
      <c r="I634" s="74"/>
      <c r="J634" s="75"/>
    </row>
    <row r="635" spans="1:14" ht="15" thickBot="1" x14ac:dyDescent="0.35">
      <c r="A635" s="95"/>
      <c r="B635" s="96" t="s">
        <v>165</v>
      </c>
      <c r="C635" s="97"/>
      <c r="D635" s="98"/>
      <c r="E635" s="99"/>
      <c r="F635" s="98"/>
      <c r="G635" s="98"/>
      <c r="H635" s="99"/>
      <c r="I635" s="99">
        <f>SUM(I11:I566,I632)</f>
        <v>0</v>
      </c>
      <c r="J635" s="100"/>
      <c r="L635" s="121"/>
    </row>
    <row r="636" spans="1:14" ht="16.2" thickBot="1" x14ac:dyDescent="0.35">
      <c r="A636" s="95"/>
      <c r="B636" s="96" t="s">
        <v>166</v>
      </c>
      <c r="C636" s="97"/>
      <c r="D636" s="98"/>
      <c r="E636" s="99"/>
      <c r="F636" s="98"/>
      <c r="G636" s="98"/>
      <c r="H636" s="99"/>
      <c r="I636" s="99">
        <f>I637-I635</f>
        <v>0</v>
      </c>
      <c r="J636" s="100"/>
      <c r="K636" s="37"/>
      <c r="L636" s="122"/>
      <c r="M636" s="22"/>
      <c r="N636" s="22"/>
    </row>
    <row r="637" spans="1:14" ht="16.2" thickBot="1" x14ac:dyDescent="0.35">
      <c r="A637" s="95"/>
      <c r="B637" s="96" t="s">
        <v>167</v>
      </c>
      <c r="C637" s="97"/>
      <c r="D637" s="98"/>
      <c r="E637" s="99"/>
      <c r="F637" s="98"/>
      <c r="G637" s="98"/>
      <c r="H637" s="99"/>
      <c r="I637" s="99">
        <f>I635*1.19</f>
        <v>0</v>
      </c>
      <c r="J637" s="100"/>
      <c r="K637" s="37"/>
      <c r="L637" s="22"/>
      <c r="M637" s="22"/>
      <c r="N637" s="22"/>
    </row>
    <row r="638" spans="1:14" ht="15.6" x14ac:dyDescent="0.3">
      <c r="A638" s="101"/>
      <c r="B638" s="102"/>
      <c r="C638" s="103"/>
      <c r="D638" s="103"/>
      <c r="E638" s="104"/>
      <c r="F638" s="102"/>
      <c r="G638" s="101"/>
      <c r="H638" s="104"/>
      <c r="I638" s="104"/>
      <c r="J638" s="101"/>
      <c r="K638" s="37"/>
      <c r="L638" s="22"/>
      <c r="M638" s="22"/>
      <c r="N638" s="22"/>
    </row>
    <row r="639" spans="1:14" x14ac:dyDescent="0.3">
      <c r="A639" s="101"/>
      <c r="B639" s="102"/>
      <c r="C639" s="103"/>
      <c r="D639" s="103"/>
      <c r="E639" s="104"/>
      <c r="F639" s="102" t="s">
        <v>168</v>
      </c>
      <c r="G639" s="101"/>
      <c r="H639" s="104"/>
      <c r="I639" s="104"/>
      <c r="J639" s="101"/>
    </row>
    <row r="640" spans="1:14" s="38" customFormat="1" ht="26.4" x14ac:dyDescent="0.3">
      <c r="A640" s="101"/>
      <c r="B640" s="39"/>
      <c r="C640" s="103"/>
      <c r="D640" s="103"/>
      <c r="E640" s="105" t="s">
        <v>169</v>
      </c>
      <c r="F640" s="106">
        <f>SUM(F11:F634)</f>
        <v>224</v>
      </c>
      <c r="G640" s="106"/>
      <c r="H640" s="104"/>
      <c r="I640" s="104"/>
      <c r="J640" s="101"/>
      <c r="K640"/>
      <c r="L640"/>
      <c r="M640"/>
      <c r="N640"/>
    </row>
    <row r="641" spans="1:14" s="38" customFormat="1" x14ac:dyDescent="0.3">
      <c r="A641"/>
      <c r="B641" s="22"/>
      <c r="C641" s="28"/>
      <c r="D641" s="28"/>
      <c r="F641" s="22"/>
      <c r="G641"/>
      <c r="J641"/>
      <c r="K641"/>
      <c r="L641"/>
      <c r="M641"/>
      <c r="N641"/>
    </row>
    <row r="642" spans="1:14" s="38" customFormat="1" x14ac:dyDescent="0.3">
      <c r="A642"/>
      <c r="B642" s="40"/>
      <c r="C642" s="28"/>
      <c r="D642" s="28"/>
      <c r="F642" s="22"/>
      <c r="G642"/>
      <c r="J642"/>
      <c r="K642"/>
      <c r="L642"/>
      <c r="M642"/>
      <c r="N642"/>
    </row>
    <row r="643" spans="1:14" s="38" customFormat="1" x14ac:dyDescent="0.3">
      <c r="A643"/>
      <c r="B643" s="40"/>
      <c r="C643" s="28"/>
      <c r="D643" s="28"/>
      <c r="F643" s="22"/>
      <c r="G643"/>
      <c r="J643"/>
      <c r="K643"/>
      <c r="L643"/>
      <c r="M643"/>
      <c r="N643"/>
    </row>
    <row r="644" spans="1:14" s="38" customFormat="1" x14ac:dyDescent="0.3">
      <c r="A644"/>
      <c r="B644" s="40"/>
      <c r="C644" s="28"/>
      <c r="D644" s="28"/>
      <c r="F644" s="22"/>
      <c r="G644"/>
      <c r="J644"/>
      <c r="K644"/>
      <c r="L644"/>
      <c r="M644"/>
      <c r="N644"/>
    </row>
  </sheetData>
  <sheetProtection algorithmName="SHA-512" hashValue="mxx1dKwzwP2yRlDYEY91EM0Xg9ejTh1+qIXsTkFUtnU/zL/zsLMdtt/tCaHDqYlTQbvZQaZNSsis+lQPLltj8Q==" saltValue="JISHqYQJaaYhcOHRmm/Nog==" spinCount="100000" sheet="1" objects="1" scenarios="1" selectLockedCells="1"/>
  <mergeCells count="7">
    <mergeCell ref="C7:F7"/>
    <mergeCell ref="H7:J7"/>
    <mergeCell ref="C3:F3"/>
    <mergeCell ref="H3:J4"/>
    <mergeCell ref="C5:F5"/>
    <mergeCell ref="C6:F6"/>
    <mergeCell ref="H6:J6"/>
  </mergeCells>
  <phoneticPr fontId="10" type="noConversion"/>
  <pageMargins left="0.7" right="0.7" top="0.75" bottom="0.75" header="0.3" footer="0.3"/>
  <pageSetup paperSize="8" scale="5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C6E2F-7EE9-409E-9AAA-8192DB5F025A}">
  <sheetPr>
    <pageSetUpPr fitToPage="1"/>
  </sheetPr>
  <dimension ref="A1:N350"/>
  <sheetViews>
    <sheetView view="pageBreakPreview" zoomScale="85" zoomScaleNormal="70" zoomScaleSheetLayoutView="8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6" sqref="C6:F6"/>
    </sheetView>
  </sheetViews>
  <sheetFormatPr baseColWidth="10" defaultRowHeight="14.4" x14ac:dyDescent="0.3"/>
  <cols>
    <col min="1" max="1" width="12.5546875" customWidth="1"/>
    <col min="2" max="2" width="75" style="22" customWidth="1"/>
    <col min="3" max="3" width="33.44140625" style="28" customWidth="1"/>
    <col min="4" max="4" width="8.88671875" style="28" bestFit="1" customWidth="1"/>
    <col min="5" max="5" width="16.44140625" style="38" customWidth="1"/>
    <col min="6" max="6" width="21.44140625" style="22" customWidth="1"/>
    <col min="7" max="7" width="21.44140625" customWidth="1"/>
    <col min="8" max="8" width="24" style="38" customWidth="1"/>
    <col min="9" max="9" width="26" style="38" customWidth="1"/>
    <col min="10" max="10" width="84.44140625" customWidth="1"/>
    <col min="11" max="11" width="11.6640625" customWidth="1"/>
    <col min="12" max="12" width="14.88671875" bestFit="1" customWidth="1"/>
  </cols>
  <sheetData>
    <row r="1" spans="1:12" ht="75" customHeight="1" thickBot="1" x14ac:dyDescent="0.35">
      <c r="A1" s="1" t="s">
        <v>428</v>
      </c>
      <c r="B1" s="2"/>
      <c r="C1" s="3"/>
      <c r="D1" s="3"/>
      <c r="E1" s="5"/>
      <c r="F1" s="2"/>
      <c r="G1" s="4"/>
      <c r="H1" s="5"/>
      <c r="I1" s="5"/>
      <c r="J1" s="6"/>
    </row>
    <row r="2" spans="1:12" x14ac:dyDescent="0.3">
      <c r="A2" s="7"/>
      <c r="B2" s="8"/>
      <c r="C2" s="9"/>
      <c r="D2" s="9"/>
      <c r="E2" s="11"/>
      <c r="F2" s="8"/>
      <c r="G2" s="10"/>
      <c r="H2" s="11"/>
      <c r="I2" s="11"/>
      <c r="J2" s="12"/>
    </row>
    <row r="3" spans="1:12" ht="15.75" customHeight="1" x14ac:dyDescent="0.3">
      <c r="A3" s="13" t="s">
        <v>0</v>
      </c>
      <c r="B3" s="14"/>
      <c r="C3" s="139" t="s">
        <v>170</v>
      </c>
      <c r="D3" s="139"/>
      <c r="E3" s="139"/>
      <c r="F3" s="139"/>
      <c r="G3" s="15"/>
      <c r="H3" s="137" t="s">
        <v>1</v>
      </c>
      <c r="I3" s="137"/>
      <c r="J3" s="138"/>
    </row>
    <row r="4" spans="1:12" x14ac:dyDescent="0.3">
      <c r="A4" s="16"/>
      <c r="B4" s="14"/>
      <c r="C4" s="17"/>
      <c r="D4" s="17"/>
      <c r="E4" s="15"/>
      <c r="F4" s="14"/>
      <c r="G4" s="15"/>
      <c r="H4" s="137"/>
      <c r="I4" s="137"/>
      <c r="J4" s="138"/>
    </row>
    <row r="5" spans="1:12" ht="15.6" x14ac:dyDescent="0.3">
      <c r="A5" s="16"/>
      <c r="B5" s="18" t="s">
        <v>2</v>
      </c>
      <c r="C5" s="140"/>
      <c r="D5" s="140"/>
      <c r="E5" s="140"/>
      <c r="F5" s="140"/>
      <c r="G5" s="15"/>
      <c r="H5" s="19"/>
      <c r="I5" s="19"/>
      <c r="J5" s="20"/>
    </row>
    <row r="6" spans="1:12" ht="15.75" customHeight="1" x14ac:dyDescent="0.3">
      <c r="A6" s="16"/>
      <c r="B6" s="21" t="s">
        <v>3</v>
      </c>
      <c r="C6" s="141"/>
      <c r="D6" s="141"/>
      <c r="E6" s="141"/>
      <c r="F6" s="141"/>
      <c r="G6" s="15"/>
      <c r="H6" s="137" t="s">
        <v>4</v>
      </c>
      <c r="I6" s="137"/>
      <c r="J6" s="138"/>
    </row>
    <row r="7" spans="1:12" ht="15.75" customHeight="1" x14ac:dyDescent="0.3">
      <c r="A7" s="16"/>
      <c r="B7" s="21" t="s">
        <v>5</v>
      </c>
      <c r="C7" s="136" t="s">
        <v>171</v>
      </c>
      <c r="D7" s="136"/>
      <c r="E7" s="136"/>
      <c r="F7" s="136"/>
      <c r="G7" s="15"/>
      <c r="H7" s="137" t="s">
        <v>6</v>
      </c>
      <c r="I7" s="137"/>
      <c r="J7" s="138"/>
    </row>
    <row r="8" spans="1:12" x14ac:dyDescent="0.3">
      <c r="A8" s="16"/>
      <c r="B8" s="14"/>
      <c r="C8" s="17"/>
      <c r="D8" s="17"/>
      <c r="E8" s="19"/>
      <c r="F8" s="14"/>
      <c r="G8" s="15"/>
      <c r="H8" s="19"/>
      <c r="I8" s="19"/>
      <c r="J8" s="20"/>
    </row>
    <row r="9" spans="1:12" ht="15" thickBot="1" x14ac:dyDescent="0.35">
      <c r="A9" s="16"/>
      <c r="B9" s="14"/>
      <c r="C9" s="17"/>
      <c r="D9" s="17"/>
      <c r="E9" s="19"/>
      <c r="F9" s="14"/>
      <c r="G9" s="15"/>
      <c r="H9" s="19"/>
      <c r="I9" s="19"/>
      <c r="J9" s="20"/>
    </row>
    <row r="10" spans="1:12" ht="63" customHeight="1" thickBot="1" x14ac:dyDescent="0.35">
      <c r="A10" s="41" t="s">
        <v>7</v>
      </c>
      <c r="B10" s="123" t="s">
        <v>8</v>
      </c>
      <c r="C10" s="42"/>
      <c r="D10" s="43" t="s">
        <v>9</v>
      </c>
      <c r="E10" s="43" t="s">
        <v>10</v>
      </c>
      <c r="F10" s="43" t="s">
        <v>11</v>
      </c>
      <c r="G10" s="44" t="s">
        <v>12</v>
      </c>
      <c r="H10" s="45" t="s">
        <v>13</v>
      </c>
      <c r="I10" s="45" t="s">
        <v>14</v>
      </c>
      <c r="J10" s="46" t="s">
        <v>15</v>
      </c>
      <c r="K10" s="22"/>
      <c r="L10" s="22"/>
    </row>
    <row r="11" spans="1:12" s="28" customFormat="1" x14ac:dyDescent="0.3">
      <c r="A11" s="55"/>
      <c r="B11" s="56"/>
      <c r="C11" s="57"/>
      <c r="D11" s="55"/>
      <c r="E11" s="58"/>
      <c r="F11" s="59"/>
      <c r="G11" s="60"/>
      <c r="H11" s="61"/>
      <c r="I11" s="62"/>
      <c r="J11" s="63"/>
    </row>
    <row r="12" spans="1:12" s="115" customFormat="1" ht="31.2" x14ac:dyDescent="0.3">
      <c r="A12" s="23" t="s">
        <v>1849</v>
      </c>
      <c r="B12" s="33" t="s">
        <v>298</v>
      </c>
      <c r="C12" s="107"/>
      <c r="D12" s="108"/>
      <c r="E12" s="109"/>
      <c r="F12" s="110"/>
      <c r="G12" s="111"/>
      <c r="H12" s="112"/>
      <c r="I12" s="113"/>
      <c r="J12" s="114"/>
    </row>
    <row r="13" spans="1:12" s="28" customFormat="1" x14ac:dyDescent="0.3">
      <c r="A13" s="67"/>
      <c r="B13" s="68"/>
      <c r="C13" s="69"/>
      <c r="D13" s="67"/>
      <c r="E13" s="70"/>
      <c r="F13" s="71"/>
      <c r="G13" s="72"/>
      <c r="H13" s="73"/>
      <c r="I13" s="74"/>
      <c r="J13" s="75"/>
    </row>
    <row r="14" spans="1:12" s="28" customFormat="1" x14ac:dyDescent="0.3">
      <c r="A14" s="76"/>
      <c r="B14" s="77"/>
      <c r="C14" s="78"/>
      <c r="D14" s="76"/>
      <c r="E14" s="79"/>
      <c r="F14" s="80"/>
      <c r="G14" s="81"/>
      <c r="H14" s="82"/>
      <c r="I14" s="83"/>
      <c r="J14" s="84"/>
    </row>
    <row r="15" spans="1:12" s="115" customFormat="1" ht="15.6" x14ac:dyDescent="0.3">
      <c r="A15" s="23" t="s">
        <v>1850</v>
      </c>
      <c r="B15" s="33" t="s">
        <v>18</v>
      </c>
      <c r="C15" s="116"/>
      <c r="D15" s="119"/>
      <c r="E15" s="120"/>
      <c r="F15" s="117"/>
      <c r="G15" s="118"/>
      <c r="H15" s="112"/>
      <c r="I15" s="113"/>
      <c r="J15" s="114"/>
    </row>
    <row r="16" spans="1:12" s="28" customFormat="1" x14ac:dyDescent="0.3">
      <c r="A16" s="29"/>
      <c r="B16" s="30"/>
      <c r="C16" s="24"/>
      <c r="D16" s="86"/>
      <c r="E16" s="87"/>
      <c r="F16" s="88"/>
      <c r="G16" s="89"/>
      <c r="H16" s="64"/>
      <c r="I16" s="65"/>
      <c r="J16" s="66"/>
    </row>
    <row r="17" spans="1:10" s="28" customFormat="1" ht="26.4" x14ac:dyDescent="0.3">
      <c r="A17" s="29" t="s">
        <v>1851</v>
      </c>
      <c r="B17" s="30" t="s">
        <v>172</v>
      </c>
      <c r="C17" s="24" t="s">
        <v>19</v>
      </c>
      <c r="D17" s="86"/>
      <c r="E17" s="87"/>
      <c r="F17" s="88" t="s">
        <v>17</v>
      </c>
      <c r="G17" s="89"/>
      <c r="H17" s="64"/>
      <c r="I17" s="65"/>
      <c r="J17" s="66"/>
    </row>
    <row r="18" spans="1:10" s="28" customFormat="1" x14ac:dyDescent="0.3">
      <c r="A18" s="29" t="s">
        <v>1852</v>
      </c>
      <c r="B18" s="30" t="s">
        <v>20</v>
      </c>
      <c r="C18" s="24" t="s">
        <v>19</v>
      </c>
      <c r="D18" s="86"/>
      <c r="E18" s="87"/>
      <c r="F18" s="88" t="s">
        <v>17</v>
      </c>
      <c r="G18" s="89"/>
      <c r="H18" s="64"/>
      <c r="I18" s="65"/>
      <c r="J18" s="66"/>
    </row>
    <row r="19" spans="1:10" s="28" customFormat="1" x14ac:dyDescent="0.3">
      <c r="A19" s="29" t="s">
        <v>1853</v>
      </c>
      <c r="B19" s="30" t="s">
        <v>173</v>
      </c>
      <c r="C19" s="24" t="s">
        <v>19</v>
      </c>
      <c r="D19" s="86"/>
      <c r="E19" s="87"/>
      <c r="F19" s="88" t="s">
        <v>17</v>
      </c>
      <c r="G19" s="89"/>
      <c r="H19" s="64"/>
      <c r="I19" s="65"/>
      <c r="J19" s="66"/>
    </row>
    <row r="20" spans="1:10" s="28" customFormat="1" x14ac:dyDescent="0.3">
      <c r="A20" s="29" t="s">
        <v>1854</v>
      </c>
      <c r="B20" s="30" t="s">
        <v>174</v>
      </c>
      <c r="C20" s="24" t="s">
        <v>19</v>
      </c>
      <c r="D20" s="86"/>
      <c r="E20" s="87"/>
      <c r="F20" s="88" t="s">
        <v>17</v>
      </c>
      <c r="G20" s="89"/>
      <c r="H20" s="64"/>
      <c r="I20" s="65"/>
      <c r="J20" s="66"/>
    </row>
    <row r="21" spans="1:10" s="28" customFormat="1" x14ac:dyDescent="0.3">
      <c r="A21" s="29" t="s">
        <v>1855</v>
      </c>
      <c r="B21" s="30" t="s">
        <v>21</v>
      </c>
      <c r="C21" s="24" t="s">
        <v>19</v>
      </c>
      <c r="D21" s="86"/>
      <c r="E21" s="87"/>
      <c r="F21" s="88" t="s">
        <v>17</v>
      </c>
      <c r="G21" s="89"/>
      <c r="H21" s="64"/>
      <c r="I21" s="65"/>
      <c r="J21" s="66" t="s">
        <v>22</v>
      </c>
    </row>
    <row r="22" spans="1:10" s="28" customFormat="1" x14ac:dyDescent="0.3">
      <c r="A22" s="29"/>
      <c r="B22" s="30"/>
      <c r="C22" s="24"/>
      <c r="D22" s="86"/>
      <c r="E22" s="87"/>
      <c r="F22" s="88"/>
      <c r="G22" s="89"/>
      <c r="H22" s="64"/>
      <c r="I22" s="65"/>
      <c r="J22" s="66"/>
    </row>
    <row r="23" spans="1:10" s="28" customFormat="1" x14ac:dyDescent="0.3">
      <c r="A23" s="67"/>
      <c r="B23" s="68"/>
      <c r="C23" s="69"/>
      <c r="D23" s="67"/>
      <c r="E23" s="70"/>
      <c r="F23" s="71"/>
      <c r="G23" s="72"/>
      <c r="H23" s="73"/>
      <c r="I23" s="74"/>
      <c r="J23" s="75"/>
    </row>
    <row r="24" spans="1:10" s="28" customFormat="1" x14ac:dyDescent="0.3">
      <c r="A24" s="76"/>
      <c r="B24" s="77"/>
      <c r="C24" s="78"/>
      <c r="D24" s="76"/>
      <c r="E24" s="79"/>
      <c r="F24" s="80"/>
      <c r="G24" s="81"/>
      <c r="H24" s="82"/>
      <c r="I24" s="83"/>
      <c r="J24" s="84"/>
    </row>
    <row r="25" spans="1:10" s="115" customFormat="1" ht="15.6" x14ac:dyDescent="0.3">
      <c r="A25" s="23" t="s">
        <v>1856</v>
      </c>
      <c r="B25" s="33" t="s">
        <v>430</v>
      </c>
      <c r="C25" s="116"/>
      <c r="D25" s="108"/>
      <c r="E25" s="109"/>
      <c r="F25" s="117"/>
      <c r="G25" s="118"/>
      <c r="H25" s="112"/>
      <c r="I25" s="113"/>
      <c r="J25" s="114"/>
    </row>
    <row r="26" spans="1:10" s="28" customFormat="1" x14ac:dyDescent="0.3">
      <c r="A26" s="29"/>
      <c r="B26" s="30"/>
      <c r="C26" s="24"/>
      <c r="D26" s="86"/>
      <c r="E26" s="87"/>
      <c r="F26" s="88"/>
      <c r="G26" s="89"/>
      <c r="H26" s="64"/>
      <c r="I26" s="65"/>
      <c r="J26" s="66"/>
    </row>
    <row r="27" spans="1:10" s="28" customFormat="1" x14ac:dyDescent="0.3">
      <c r="A27" s="29" t="s">
        <v>1857</v>
      </c>
      <c r="B27" s="30" t="s">
        <v>431</v>
      </c>
      <c r="C27" s="24" t="s">
        <v>19</v>
      </c>
      <c r="D27" s="90">
        <v>7</v>
      </c>
      <c r="E27" s="87" t="s">
        <v>16</v>
      </c>
      <c r="F27" s="88" t="s">
        <v>17</v>
      </c>
      <c r="G27" s="89"/>
      <c r="H27" s="64"/>
      <c r="I27" s="65">
        <f>D27*H27</f>
        <v>0</v>
      </c>
      <c r="J27" s="66" t="s">
        <v>358</v>
      </c>
    </row>
    <row r="28" spans="1:10" s="28" customFormat="1" x14ac:dyDescent="0.3">
      <c r="A28" s="29" t="s">
        <v>1858</v>
      </c>
      <c r="B28" s="30" t="s">
        <v>287</v>
      </c>
      <c r="C28" s="24" t="s">
        <v>19</v>
      </c>
      <c r="D28" s="86"/>
      <c r="E28" s="87"/>
      <c r="F28" s="88" t="s">
        <v>17</v>
      </c>
      <c r="G28" s="89"/>
      <c r="H28" s="64"/>
      <c r="I28" s="65"/>
      <c r="J28" s="66" t="s">
        <v>31</v>
      </c>
    </row>
    <row r="29" spans="1:10" s="28" customFormat="1" x14ac:dyDescent="0.3">
      <c r="A29" s="29" t="s">
        <v>1859</v>
      </c>
      <c r="B29" s="30" t="s">
        <v>288</v>
      </c>
      <c r="C29" s="24" t="s">
        <v>289</v>
      </c>
      <c r="D29" s="86"/>
      <c r="E29" s="87"/>
      <c r="F29" s="88" t="s">
        <v>17</v>
      </c>
      <c r="G29" s="89"/>
      <c r="H29" s="64"/>
      <c r="I29" s="65"/>
      <c r="J29" s="66" t="s">
        <v>31</v>
      </c>
    </row>
    <row r="30" spans="1:10" s="28" customFormat="1" x14ac:dyDescent="0.3">
      <c r="A30" s="29" t="s">
        <v>1860</v>
      </c>
      <c r="B30" s="30" t="s">
        <v>178</v>
      </c>
      <c r="C30" s="24" t="s">
        <v>19</v>
      </c>
      <c r="D30" s="86"/>
      <c r="E30" s="87"/>
      <c r="F30" s="88" t="s">
        <v>17</v>
      </c>
      <c r="G30" s="89"/>
      <c r="H30" s="64"/>
      <c r="I30" s="65"/>
      <c r="J30" s="66" t="s">
        <v>31</v>
      </c>
    </row>
    <row r="31" spans="1:10" s="28" customFormat="1" ht="26.4" x14ac:dyDescent="0.3">
      <c r="A31" s="29" t="s">
        <v>1861</v>
      </c>
      <c r="B31" s="30" t="s">
        <v>179</v>
      </c>
      <c r="C31" s="24" t="s">
        <v>19</v>
      </c>
      <c r="D31" s="86"/>
      <c r="E31" s="87"/>
      <c r="F31" s="88" t="s">
        <v>17</v>
      </c>
      <c r="G31" s="89"/>
      <c r="H31" s="64"/>
      <c r="I31" s="65"/>
      <c r="J31" s="66" t="s">
        <v>31</v>
      </c>
    </row>
    <row r="32" spans="1:10" s="28" customFormat="1" ht="26.4" x14ac:dyDescent="0.3">
      <c r="A32" s="29" t="s">
        <v>1862</v>
      </c>
      <c r="B32" s="30" t="s">
        <v>180</v>
      </c>
      <c r="C32" s="24" t="s">
        <v>19</v>
      </c>
      <c r="D32" s="86"/>
      <c r="E32" s="87"/>
      <c r="F32" s="88" t="s">
        <v>17</v>
      </c>
      <c r="G32" s="89"/>
      <c r="H32" s="64"/>
      <c r="I32" s="65"/>
      <c r="J32" s="66" t="s">
        <v>31</v>
      </c>
    </row>
    <row r="33" spans="1:10" s="28" customFormat="1" x14ac:dyDescent="0.3">
      <c r="A33" s="29" t="s">
        <v>1863</v>
      </c>
      <c r="B33" s="30" t="s">
        <v>181</v>
      </c>
      <c r="C33" s="24" t="s">
        <v>182</v>
      </c>
      <c r="D33" s="86"/>
      <c r="E33" s="87" t="s">
        <v>26</v>
      </c>
      <c r="F33" s="88" t="s">
        <v>17</v>
      </c>
      <c r="G33" s="89"/>
      <c r="H33" s="64"/>
      <c r="I33" s="65"/>
      <c r="J33" s="66" t="s">
        <v>31</v>
      </c>
    </row>
    <row r="34" spans="1:10" s="28" customFormat="1" x14ac:dyDescent="0.3">
      <c r="A34" s="29" t="s">
        <v>1864</v>
      </c>
      <c r="B34" s="30" t="s">
        <v>183</v>
      </c>
      <c r="C34" s="24" t="s">
        <v>19</v>
      </c>
      <c r="D34" s="86"/>
      <c r="E34" s="87"/>
      <c r="F34" s="88" t="s">
        <v>17</v>
      </c>
      <c r="G34" s="48"/>
      <c r="H34" s="64"/>
      <c r="I34" s="65"/>
      <c r="J34" s="66" t="s">
        <v>31</v>
      </c>
    </row>
    <row r="35" spans="1:10" s="28" customFormat="1" x14ac:dyDescent="0.3">
      <c r="A35" s="29" t="s">
        <v>1865</v>
      </c>
      <c r="B35" s="30" t="s">
        <v>184</v>
      </c>
      <c r="C35" s="24" t="s">
        <v>19</v>
      </c>
      <c r="D35" s="86"/>
      <c r="E35" s="87"/>
      <c r="F35" s="88" t="s">
        <v>17</v>
      </c>
      <c r="G35" s="89"/>
      <c r="H35" s="64"/>
      <c r="I35" s="65"/>
      <c r="J35" s="66" t="s">
        <v>31</v>
      </c>
    </row>
    <row r="36" spans="1:10" s="28" customFormat="1" ht="26.4" x14ac:dyDescent="0.3">
      <c r="A36" s="29" t="s">
        <v>1866</v>
      </c>
      <c r="B36" s="30" t="s">
        <v>290</v>
      </c>
      <c r="C36" s="24" t="s">
        <v>19</v>
      </c>
      <c r="D36" s="86"/>
      <c r="E36" s="87"/>
      <c r="F36" s="88" t="s">
        <v>17</v>
      </c>
      <c r="G36" s="89"/>
      <c r="H36" s="64"/>
      <c r="I36" s="65"/>
      <c r="J36" s="66" t="s">
        <v>31</v>
      </c>
    </row>
    <row r="37" spans="1:10" s="28" customFormat="1" x14ac:dyDescent="0.3">
      <c r="A37" s="29" t="s">
        <v>1867</v>
      </c>
      <c r="B37" s="30" t="s">
        <v>291</v>
      </c>
      <c r="C37" s="24" t="s">
        <v>19</v>
      </c>
      <c r="D37" s="86"/>
      <c r="E37" s="87"/>
      <c r="F37" s="88" t="s">
        <v>17</v>
      </c>
      <c r="G37" s="89"/>
      <c r="H37" s="64"/>
      <c r="I37" s="65"/>
      <c r="J37" s="66" t="s">
        <v>31</v>
      </c>
    </row>
    <row r="38" spans="1:10" s="28" customFormat="1" x14ac:dyDescent="0.3">
      <c r="A38" s="29" t="s">
        <v>1868</v>
      </c>
      <c r="B38" s="30" t="s">
        <v>186</v>
      </c>
      <c r="C38" s="35" t="s">
        <v>19</v>
      </c>
      <c r="D38" s="86"/>
      <c r="E38" s="87"/>
      <c r="F38" s="88" t="s">
        <v>17</v>
      </c>
      <c r="G38" s="89"/>
      <c r="H38" s="64"/>
      <c r="I38" s="65"/>
      <c r="J38" s="66" t="s">
        <v>31</v>
      </c>
    </row>
    <row r="39" spans="1:10" s="28" customFormat="1" x14ac:dyDescent="0.3">
      <c r="A39" s="29" t="s">
        <v>1869</v>
      </c>
      <c r="B39" s="30" t="s">
        <v>187</v>
      </c>
      <c r="C39" s="35"/>
      <c r="D39" s="86"/>
      <c r="E39" s="87" t="s">
        <v>188</v>
      </c>
      <c r="F39" s="88"/>
      <c r="G39" s="89"/>
      <c r="H39" s="64"/>
      <c r="I39" s="65"/>
      <c r="J39" s="66" t="s">
        <v>31</v>
      </c>
    </row>
    <row r="40" spans="1:10" s="28" customFormat="1" x14ac:dyDescent="0.3">
      <c r="A40" s="29" t="s">
        <v>1870</v>
      </c>
      <c r="B40" s="30" t="s">
        <v>189</v>
      </c>
      <c r="C40" s="35"/>
      <c r="D40" s="86"/>
      <c r="E40" s="87" t="s">
        <v>28</v>
      </c>
      <c r="F40" s="88"/>
      <c r="G40" s="89"/>
      <c r="H40" s="64"/>
      <c r="I40" s="65"/>
      <c r="J40" s="66" t="s">
        <v>31</v>
      </c>
    </row>
    <row r="41" spans="1:10" s="28" customFormat="1" x14ac:dyDescent="0.3">
      <c r="A41" s="29" t="s">
        <v>1871</v>
      </c>
      <c r="B41" s="30" t="s">
        <v>191</v>
      </c>
      <c r="C41" s="24" t="s">
        <v>19</v>
      </c>
      <c r="D41" s="86"/>
      <c r="E41" s="87"/>
      <c r="F41" s="88" t="s">
        <v>17</v>
      </c>
      <c r="G41" s="89"/>
      <c r="H41" s="64"/>
      <c r="I41" s="65"/>
      <c r="J41" s="66" t="s">
        <v>31</v>
      </c>
    </row>
    <row r="42" spans="1:10" s="28" customFormat="1" ht="26.4" x14ac:dyDescent="0.3">
      <c r="A42" s="29" t="s">
        <v>1872</v>
      </c>
      <c r="B42" s="30" t="s">
        <v>192</v>
      </c>
      <c r="C42" s="24" t="s">
        <v>19</v>
      </c>
      <c r="D42" s="86"/>
      <c r="E42" s="87"/>
      <c r="F42" s="88" t="s">
        <v>17</v>
      </c>
      <c r="G42" s="89"/>
      <c r="H42" s="64"/>
      <c r="I42" s="65"/>
      <c r="J42" s="66" t="s">
        <v>31</v>
      </c>
    </row>
    <row r="43" spans="1:10" s="28" customFormat="1" ht="26.4" x14ac:dyDescent="0.3">
      <c r="A43" s="29" t="s">
        <v>1873</v>
      </c>
      <c r="B43" s="30" t="s">
        <v>193</v>
      </c>
      <c r="C43" s="24" t="s">
        <v>19</v>
      </c>
      <c r="D43" s="86"/>
      <c r="E43" s="87"/>
      <c r="F43" s="88" t="s">
        <v>17</v>
      </c>
      <c r="G43" s="89"/>
      <c r="H43" s="64"/>
      <c r="I43" s="65"/>
      <c r="J43" s="66" t="s">
        <v>31</v>
      </c>
    </row>
    <row r="44" spans="1:10" s="28" customFormat="1" x14ac:dyDescent="0.3">
      <c r="A44" s="29" t="s">
        <v>1874</v>
      </c>
      <c r="B44" s="30" t="s">
        <v>194</v>
      </c>
      <c r="C44" s="24" t="s">
        <v>19</v>
      </c>
      <c r="D44" s="86"/>
      <c r="E44" s="87"/>
      <c r="F44" s="88" t="s">
        <v>17</v>
      </c>
      <c r="G44" s="89"/>
      <c r="H44" s="64"/>
      <c r="I44" s="65"/>
      <c r="J44" s="66" t="s">
        <v>31</v>
      </c>
    </row>
    <row r="45" spans="1:10" s="28" customFormat="1" x14ac:dyDescent="0.3">
      <c r="A45" s="29" t="s">
        <v>1875</v>
      </c>
      <c r="B45" s="30" t="s">
        <v>195</v>
      </c>
      <c r="C45" s="24" t="s">
        <v>19</v>
      </c>
      <c r="D45" s="86"/>
      <c r="E45" s="87"/>
      <c r="F45" s="88">
        <v>1</v>
      </c>
      <c r="G45" s="89"/>
      <c r="H45" s="64"/>
      <c r="I45" s="65"/>
      <c r="J45" s="66" t="s">
        <v>31</v>
      </c>
    </row>
    <row r="46" spans="1:10" s="28" customFormat="1" x14ac:dyDescent="0.3">
      <c r="A46" s="29" t="s">
        <v>1876</v>
      </c>
      <c r="B46" s="30" t="s">
        <v>196</v>
      </c>
      <c r="C46" s="24" t="s">
        <v>19</v>
      </c>
      <c r="D46" s="86"/>
      <c r="E46" s="87"/>
      <c r="F46" s="88">
        <v>1</v>
      </c>
      <c r="G46" s="89"/>
      <c r="H46" s="64"/>
      <c r="I46" s="65"/>
      <c r="J46" s="66" t="s">
        <v>31</v>
      </c>
    </row>
    <row r="47" spans="1:10" s="28" customFormat="1" x14ac:dyDescent="0.3">
      <c r="A47" s="29" t="s">
        <v>1877</v>
      </c>
      <c r="B47" s="30" t="s">
        <v>197</v>
      </c>
      <c r="C47" s="24" t="s">
        <v>19</v>
      </c>
      <c r="D47" s="86"/>
      <c r="E47" s="87"/>
      <c r="F47" s="88">
        <v>1</v>
      </c>
      <c r="G47" s="89"/>
      <c r="H47" s="64"/>
      <c r="I47" s="65"/>
      <c r="J47" s="66" t="s">
        <v>31</v>
      </c>
    </row>
    <row r="48" spans="1:10" s="28" customFormat="1" x14ac:dyDescent="0.3">
      <c r="A48" s="29" t="s">
        <v>1878</v>
      </c>
      <c r="B48" s="30" t="s">
        <v>198</v>
      </c>
      <c r="C48" s="24" t="s">
        <v>19</v>
      </c>
      <c r="D48" s="86"/>
      <c r="E48" s="87"/>
      <c r="F48" s="88" t="s">
        <v>17</v>
      </c>
      <c r="G48" s="89"/>
      <c r="H48" s="64"/>
      <c r="I48" s="65"/>
      <c r="J48" s="66" t="s">
        <v>31</v>
      </c>
    </row>
    <row r="49" spans="1:10" s="28" customFormat="1" x14ac:dyDescent="0.3">
      <c r="A49" s="29" t="s">
        <v>1879</v>
      </c>
      <c r="B49" s="30" t="s">
        <v>199</v>
      </c>
      <c r="C49" s="24" t="s">
        <v>19</v>
      </c>
      <c r="D49" s="86"/>
      <c r="E49" s="87"/>
      <c r="F49" s="88" t="s">
        <v>17</v>
      </c>
      <c r="G49" s="89"/>
      <c r="H49" s="64"/>
      <c r="I49" s="65"/>
      <c r="J49" s="66" t="s">
        <v>31</v>
      </c>
    </row>
    <row r="50" spans="1:10" s="28" customFormat="1" ht="26.4" x14ac:dyDescent="0.3">
      <c r="A50" s="29" t="s">
        <v>1880</v>
      </c>
      <c r="B50" s="30" t="s">
        <v>200</v>
      </c>
      <c r="C50" s="24" t="s">
        <v>19</v>
      </c>
      <c r="D50" s="86"/>
      <c r="E50" s="87"/>
      <c r="F50" s="88" t="s">
        <v>17</v>
      </c>
      <c r="G50" s="89"/>
      <c r="H50" s="64"/>
      <c r="I50" s="65"/>
      <c r="J50" s="66" t="s">
        <v>31</v>
      </c>
    </row>
    <row r="51" spans="1:10" s="28" customFormat="1" x14ac:dyDescent="0.3">
      <c r="A51" s="29" t="s">
        <v>1881</v>
      </c>
      <c r="B51" s="30" t="s">
        <v>201</v>
      </c>
      <c r="C51" s="24" t="s">
        <v>19</v>
      </c>
      <c r="D51" s="86"/>
      <c r="E51" s="87"/>
      <c r="F51" s="88" t="s">
        <v>17</v>
      </c>
      <c r="G51" s="89"/>
      <c r="H51" s="64"/>
      <c r="I51" s="65"/>
      <c r="J51" s="66" t="s">
        <v>31</v>
      </c>
    </row>
    <row r="52" spans="1:10" s="28" customFormat="1" x14ac:dyDescent="0.3">
      <c r="A52" s="29" t="s">
        <v>1882</v>
      </c>
      <c r="B52" s="30" t="s">
        <v>202</v>
      </c>
      <c r="C52" s="24" t="s">
        <v>19</v>
      </c>
      <c r="D52" s="86"/>
      <c r="E52" s="87"/>
      <c r="F52" s="88" t="s">
        <v>17</v>
      </c>
      <c r="G52" s="89"/>
      <c r="H52" s="64"/>
      <c r="I52" s="65"/>
      <c r="J52" s="66" t="s">
        <v>31</v>
      </c>
    </row>
    <row r="53" spans="1:10" s="28" customFormat="1" x14ac:dyDescent="0.3">
      <c r="A53" s="29" t="s">
        <v>1883</v>
      </c>
      <c r="B53" s="30" t="s">
        <v>203</v>
      </c>
      <c r="C53" s="24" t="s">
        <v>19</v>
      </c>
      <c r="D53" s="86"/>
      <c r="E53" s="87"/>
      <c r="F53" s="88" t="s">
        <v>17</v>
      </c>
      <c r="G53" s="89"/>
      <c r="H53" s="64"/>
      <c r="I53" s="65"/>
      <c r="J53" s="66" t="s">
        <v>31</v>
      </c>
    </row>
    <row r="54" spans="1:10" s="28" customFormat="1" ht="26.4" x14ac:dyDescent="0.3">
      <c r="A54" s="29" t="s">
        <v>1884</v>
      </c>
      <c r="B54" s="30" t="s">
        <v>204</v>
      </c>
      <c r="C54" s="24" t="s">
        <v>19</v>
      </c>
      <c r="D54" s="86"/>
      <c r="E54" s="87"/>
      <c r="F54" s="88" t="s">
        <v>17</v>
      </c>
      <c r="G54" s="89"/>
      <c r="H54" s="64"/>
      <c r="I54" s="65"/>
      <c r="J54" s="66" t="s">
        <v>31</v>
      </c>
    </row>
    <row r="55" spans="1:10" s="28" customFormat="1" x14ac:dyDescent="0.3">
      <c r="A55" s="29" t="s">
        <v>1885</v>
      </c>
      <c r="B55" s="30" t="s">
        <v>205</v>
      </c>
      <c r="C55" s="24" t="s">
        <v>19</v>
      </c>
      <c r="D55" s="86"/>
      <c r="E55" s="87"/>
      <c r="F55" s="88" t="s">
        <v>17</v>
      </c>
      <c r="G55" s="89"/>
      <c r="H55" s="64"/>
      <c r="I55" s="65"/>
      <c r="J55" s="49" t="s">
        <v>206</v>
      </c>
    </row>
    <row r="56" spans="1:10" s="28" customFormat="1" x14ac:dyDescent="0.3">
      <c r="A56" s="29" t="s">
        <v>1886</v>
      </c>
      <c r="B56" s="30" t="s">
        <v>207</v>
      </c>
      <c r="C56" s="24" t="s">
        <v>19</v>
      </c>
      <c r="D56" s="86"/>
      <c r="E56" s="87"/>
      <c r="F56" s="88" t="s">
        <v>17</v>
      </c>
      <c r="G56" s="89"/>
      <c r="H56" s="64"/>
      <c r="I56" s="65"/>
      <c r="J56" s="66" t="s">
        <v>31</v>
      </c>
    </row>
    <row r="57" spans="1:10" s="28" customFormat="1" x14ac:dyDescent="0.3">
      <c r="A57" s="29" t="s">
        <v>1887</v>
      </c>
      <c r="B57" s="30" t="s">
        <v>208</v>
      </c>
      <c r="C57" s="24" t="s">
        <v>19</v>
      </c>
      <c r="D57" s="86"/>
      <c r="E57" s="26" t="s">
        <v>27</v>
      </c>
      <c r="F57" s="27">
        <v>5</v>
      </c>
      <c r="G57" s="89"/>
      <c r="H57" s="64"/>
      <c r="I57" s="65"/>
      <c r="J57" s="66" t="s">
        <v>31</v>
      </c>
    </row>
    <row r="58" spans="1:10" s="28" customFormat="1" x14ac:dyDescent="0.3">
      <c r="A58" s="29" t="s">
        <v>1888</v>
      </c>
      <c r="B58" s="30" t="s">
        <v>209</v>
      </c>
      <c r="C58" s="24" t="s">
        <v>19</v>
      </c>
      <c r="D58" s="86"/>
      <c r="E58" s="87"/>
      <c r="F58" s="88">
        <v>10</v>
      </c>
      <c r="G58" s="89"/>
      <c r="H58" s="64"/>
      <c r="I58" s="65"/>
      <c r="J58" s="66" t="s">
        <v>31</v>
      </c>
    </row>
    <row r="59" spans="1:10" s="28" customFormat="1" ht="26.4" x14ac:dyDescent="0.3">
      <c r="A59" s="29" t="s">
        <v>1889</v>
      </c>
      <c r="B59" s="30" t="s">
        <v>210</v>
      </c>
      <c r="C59" s="24" t="s">
        <v>19</v>
      </c>
      <c r="D59" s="86"/>
      <c r="E59" s="87"/>
      <c r="F59" s="88" t="s">
        <v>17</v>
      </c>
      <c r="G59" s="89"/>
      <c r="H59" s="64"/>
      <c r="I59" s="65"/>
      <c r="J59" s="66" t="s">
        <v>31</v>
      </c>
    </row>
    <row r="60" spans="1:10" s="28" customFormat="1" x14ac:dyDescent="0.3">
      <c r="A60" s="29" t="s">
        <v>1890</v>
      </c>
      <c r="B60" s="30" t="s">
        <v>211</v>
      </c>
      <c r="C60" s="24" t="s">
        <v>19</v>
      </c>
      <c r="D60" s="86"/>
      <c r="E60" s="87"/>
      <c r="F60" s="88" t="s">
        <v>17</v>
      </c>
      <c r="G60" s="89"/>
      <c r="H60" s="64"/>
      <c r="I60" s="65"/>
      <c r="J60" s="66" t="s">
        <v>31</v>
      </c>
    </row>
    <row r="61" spans="1:10" s="28" customFormat="1" x14ac:dyDescent="0.3">
      <c r="A61" s="29" t="s">
        <v>1891</v>
      </c>
      <c r="B61" s="30" t="s">
        <v>212</v>
      </c>
      <c r="C61" s="24" t="s">
        <v>213</v>
      </c>
      <c r="D61" s="86"/>
      <c r="E61" s="26" t="s">
        <v>27</v>
      </c>
      <c r="F61" s="88" t="s">
        <v>17</v>
      </c>
      <c r="G61" s="89"/>
      <c r="H61" s="64"/>
      <c r="I61" s="65"/>
      <c r="J61" s="66" t="s">
        <v>31</v>
      </c>
    </row>
    <row r="62" spans="1:10" s="28" customFormat="1" ht="26.4" x14ac:dyDescent="0.3">
      <c r="A62" s="29" t="s">
        <v>1892</v>
      </c>
      <c r="B62" s="30" t="s">
        <v>214</v>
      </c>
      <c r="C62" s="24" t="s">
        <v>215</v>
      </c>
      <c r="D62" s="86"/>
      <c r="E62" s="26" t="s">
        <v>27</v>
      </c>
      <c r="F62" s="88" t="s">
        <v>17</v>
      </c>
      <c r="G62" s="89"/>
      <c r="H62" s="64"/>
      <c r="I62" s="65"/>
      <c r="J62" s="66" t="s">
        <v>31</v>
      </c>
    </row>
    <row r="63" spans="1:10" s="28" customFormat="1" x14ac:dyDescent="0.3">
      <c r="A63" s="29" t="s">
        <v>1893</v>
      </c>
      <c r="B63" s="30" t="s">
        <v>216</v>
      </c>
      <c r="C63" s="24" t="s">
        <v>217</v>
      </c>
      <c r="D63" s="86"/>
      <c r="E63" s="26" t="s">
        <v>27</v>
      </c>
      <c r="F63" s="88" t="s">
        <v>17</v>
      </c>
      <c r="G63" s="89"/>
      <c r="H63" s="64"/>
      <c r="I63" s="65"/>
      <c r="J63" s="66" t="s">
        <v>31</v>
      </c>
    </row>
    <row r="64" spans="1:10" s="28" customFormat="1" x14ac:dyDescent="0.3">
      <c r="A64" s="29" t="s">
        <v>1894</v>
      </c>
      <c r="B64" s="30" t="s">
        <v>218</v>
      </c>
      <c r="C64" s="24" t="s">
        <v>296</v>
      </c>
      <c r="D64" s="86"/>
      <c r="E64" s="26" t="s">
        <v>219</v>
      </c>
      <c r="F64" s="88" t="s">
        <v>17</v>
      </c>
      <c r="G64" s="89"/>
      <c r="H64" s="64"/>
      <c r="I64" s="65"/>
      <c r="J64" s="66" t="s">
        <v>31</v>
      </c>
    </row>
    <row r="65" spans="1:10" s="28" customFormat="1" x14ac:dyDescent="0.3">
      <c r="A65" s="29" t="s">
        <v>1895</v>
      </c>
      <c r="B65" s="30" t="s">
        <v>220</v>
      </c>
      <c r="C65" s="24" t="s">
        <v>297</v>
      </c>
      <c r="D65" s="86"/>
      <c r="E65" s="26" t="s">
        <v>219</v>
      </c>
      <c r="F65" s="88" t="s">
        <v>17</v>
      </c>
      <c r="G65" s="89"/>
      <c r="H65" s="64"/>
      <c r="I65" s="65"/>
      <c r="J65" s="66" t="s">
        <v>31</v>
      </c>
    </row>
    <row r="66" spans="1:10" s="28" customFormat="1" x14ac:dyDescent="0.3">
      <c r="A66" s="29" t="s">
        <v>1896</v>
      </c>
      <c r="B66" s="30" t="s">
        <v>221</v>
      </c>
      <c r="C66" s="24" t="s">
        <v>19</v>
      </c>
      <c r="D66" s="86"/>
      <c r="E66" s="87"/>
      <c r="F66" s="88" t="s">
        <v>17</v>
      </c>
      <c r="G66" s="89"/>
      <c r="H66" s="64"/>
      <c r="I66" s="65"/>
      <c r="J66" s="66" t="s">
        <v>31</v>
      </c>
    </row>
    <row r="67" spans="1:10" s="28" customFormat="1" ht="52.8" x14ac:dyDescent="0.3">
      <c r="A67" s="29" t="s">
        <v>1897</v>
      </c>
      <c r="B67" s="30" t="s">
        <v>222</v>
      </c>
      <c r="C67" s="24" t="s">
        <v>19</v>
      </c>
      <c r="D67" s="86"/>
      <c r="E67" s="87"/>
      <c r="F67" s="88">
        <v>10</v>
      </c>
      <c r="G67" s="89"/>
      <c r="H67" s="64"/>
      <c r="I67" s="65"/>
      <c r="J67" s="66" t="s">
        <v>31</v>
      </c>
    </row>
    <row r="68" spans="1:10" s="28" customFormat="1" x14ac:dyDescent="0.3">
      <c r="A68" s="29" t="s">
        <v>1898</v>
      </c>
      <c r="B68" s="30" t="s">
        <v>223</v>
      </c>
      <c r="C68" s="24" t="s">
        <v>224</v>
      </c>
      <c r="D68" s="86"/>
      <c r="E68" s="87"/>
      <c r="F68" s="88" t="s">
        <v>17</v>
      </c>
      <c r="G68" s="89"/>
      <c r="H68" s="64"/>
      <c r="I68" s="65"/>
      <c r="J68" s="66" t="s">
        <v>31</v>
      </c>
    </row>
    <row r="69" spans="1:10" s="28" customFormat="1" x14ac:dyDescent="0.3">
      <c r="A69" s="29" t="s">
        <v>1899</v>
      </c>
      <c r="B69" s="30" t="s">
        <v>225</v>
      </c>
      <c r="C69" s="24" t="s">
        <v>226</v>
      </c>
      <c r="D69" s="86"/>
      <c r="E69" s="87"/>
      <c r="F69" s="88" t="s">
        <v>17</v>
      </c>
      <c r="G69" s="89"/>
      <c r="H69" s="64"/>
      <c r="I69" s="65"/>
      <c r="J69" s="66" t="s">
        <v>31</v>
      </c>
    </row>
    <row r="70" spans="1:10" s="28" customFormat="1" x14ac:dyDescent="0.3">
      <c r="A70" s="29" t="s">
        <v>1900</v>
      </c>
      <c r="B70" s="30" t="s">
        <v>228</v>
      </c>
      <c r="C70" s="24" t="s">
        <v>19</v>
      </c>
      <c r="D70" s="86"/>
      <c r="E70" s="87"/>
      <c r="F70" s="88">
        <v>1</v>
      </c>
      <c r="G70" s="89"/>
      <c r="H70" s="64"/>
      <c r="I70" s="65"/>
      <c r="J70" s="66" t="s">
        <v>31</v>
      </c>
    </row>
    <row r="71" spans="1:10" s="28" customFormat="1" x14ac:dyDescent="0.3">
      <c r="A71" s="29"/>
      <c r="B71" s="30"/>
      <c r="C71" s="24"/>
      <c r="D71" s="86"/>
      <c r="E71" s="87"/>
      <c r="F71" s="88"/>
      <c r="G71" s="89"/>
      <c r="H71" s="64"/>
      <c r="I71" s="65"/>
      <c r="J71" s="66"/>
    </row>
    <row r="72" spans="1:10" s="28" customFormat="1" x14ac:dyDescent="0.3">
      <c r="A72" s="67"/>
      <c r="B72" s="68"/>
      <c r="C72" s="69"/>
      <c r="D72" s="67"/>
      <c r="E72" s="70"/>
      <c r="F72" s="71"/>
      <c r="G72" s="72"/>
      <c r="H72" s="73"/>
      <c r="I72" s="74"/>
      <c r="J72" s="75"/>
    </row>
    <row r="73" spans="1:10" s="28" customFormat="1" x14ac:dyDescent="0.3">
      <c r="A73" s="76"/>
      <c r="B73" s="77"/>
      <c r="C73" s="78"/>
      <c r="D73" s="76"/>
      <c r="E73" s="79"/>
      <c r="F73" s="80"/>
      <c r="G73" s="81"/>
      <c r="H73" s="82"/>
      <c r="I73" s="83"/>
      <c r="J73" s="84"/>
    </row>
    <row r="74" spans="1:10" s="115" customFormat="1" ht="15.6" x14ac:dyDescent="0.3">
      <c r="A74" s="23" t="s">
        <v>1901</v>
      </c>
      <c r="B74" s="33" t="s">
        <v>450</v>
      </c>
      <c r="C74" s="116"/>
      <c r="D74" s="108"/>
      <c r="E74" s="109"/>
      <c r="F74" s="117"/>
      <c r="G74" s="118"/>
      <c r="H74" s="112"/>
      <c r="I74" s="113"/>
      <c r="J74" s="114"/>
    </row>
    <row r="75" spans="1:10" s="28" customFormat="1" x14ac:dyDescent="0.3">
      <c r="A75" s="29"/>
      <c r="B75" s="30"/>
      <c r="C75" s="24"/>
      <c r="D75" s="86"/>
      <c r="E75" s="87"/>
      <c r="F75" s="88"/>
      <c r="G75" s="89"/>
      <c r="H75" s="64"/>
      <c r="I75" s="65"/>
      <c r="J75" s="66"/>
    </row>
    <row r="76" spans="1:10" s="28" customFormat="1" x14ac:dyDescent="0.3">
      <c r="A76" s="29" t="s">
        <v>1902</v>
      </c>
      <c r="B76" s="30" t="s">
        <v>324</v>
      </c>
      <c r="C76" s="24" t="s">
        <v>19</v>
      </c>
      <c r="D76" s="90">
        <v>1</v>
      </c>
      <c r="E76" s="87" t="s">
        <v>16</v>
      </c>
      <c r="F76" s="27" t="s">
        <v>17</v>
      </c>
      <c r="G76" s="89"/>
      <c r="H76" s="64"/>
      <c r="I76" s="65">
        <f>D76*H76</f>
        <v>0</v>
      </c>
      <c r="J76" s="66" t="s">
        <v>358</v>
      </c>
    </row>
    <row r="77" spans="1:10" s="28" customFormat="1" x14ac:dyDescent="0.3">
      <c r="A77" s="29" t="s">
        <v>1903</v>
      </c>
      <c r="B77" s="30" t="s">
        <v>231</v>
      </c>
      <c r="C77" s="24" t="s">
        <v>19</v>
      </c>
      <c r="D77" s="86"/>
      <c r="E77" s="87"/>
      <c r="F77" s="27" t="s">
        <v>17</v>
      </c>
      <c r="G77" s="89"/>
      <c r="H77" s="64"/>
      <c r="I77" s="65"/>
      <c r="J77" s="66" t="s">
        <v>230</v>
      </c>
    </row>
    <row r="78" spans="1:10" s="28" customFormat="1" ht="26.4" x14ac:dyDescent="0.3">
      <c r="A78" s="29" t="s">
        <v>1904</v>
      </c>
      <c r="B78" s="30" t="s">
        <v>303</v>
      </c>
      <c r="C78" s="24" t="s">
        <v>19</v>
      </c>
      <c r="D78" s="86"/>
      <c r="E78" s="87"/>
      <c r="F78" s="27" t="s">
        <v>17</v>
      </c>
      <c r="G78" s="89"/>
      <c r="H78" s="64"/>
      <c r="I78" s="65"/>
      <c r="J78" s="66" t="s">
        <v>230</v>
      </c>
    </row>
    <row r="79" spans="1:10" s="28" customFormat="1" ht="26.4" x14ac:dyDescent="0.3">
      <c r="A79" s="29" t="s">
        <v>1905</v>
      </c>
      <c r="B79" s="30" t="s">
        <v>304</v>
      </c>
      <c r="C79" s="24" t="s">
        <v>19</v>
      </c>
      <c r="D79" s="86"/>
      <c r="E79" s="87"/>
      <c r="F79" s="27" t="s">
        <v>17</v>
      </c>
      <c r="G79" s="89"/>
      <c r="H79" s="64"/>
      <c r="I79" s="65"/>
      <c r="J79" s="66" t="s">
        <v>230</v>
      </c>
    </row>
    <row r="80" spans="1:10" s="28" customFormat="1" x14ac:dyDescent="0.3">
      <c r="A80" s="29" t="s">
        <v>1906</v>
      </c>
      <c r="B80" s="30" t="s">
        <v>436</v>
      </c>
      <c r="C80" s="24" t="s">
        <v>19</v>
      </c>
      <c r="D80" s="86"/>
      <c r="E80" s="87"/>
      <c r="F80" s="27" t="s">
        <v>17</v>
      </c>
      <c r="G80" s="89"/>
      <c r="H80" s="64"/>
      <c r="I80" s="65"/>
      <c r="J80" s="66" t="s">
        <v>230</v>
      </c>
    </row>
    <row r="81" spans="1:10" s="28" customFormat="1" x14ac:dyDescent="0.3">
      <c r="A81" s="29" t="s">
        <v>1907</v>
      </c>
      <c r="B81" s="30" t="s">
        <v>437</v>
      </c>
      <c r="C81" s="24" t="s">
        <v>19</v>
      </c>
      <c r="D81" s="86"/>
      <c r="E81" s="87"/>
      <c r="F81" s="27" t="s">
        <v>17</v>
      </c>
      <c r="G81" s="89"/>
      <c r="H81" s="64"/>
      <c r="I81" s="65"/>
      <c r="J81" s="66" t="s">
        <v>230</v>
      </c>
    </row>
    <row r="82" spans="1:10" s="28" customFormat="1" x14ac:dyDescent="0.3">
      <c r="A82" s="29" t="s">
        <v>1908</v>
      </c>
      <c r="B82" s="30" t="s">
        <v>438</v>
      </c>
      <c r="C82" s="24" t="s">
        <v>19</v>
      </c>
      <c r="D82" s="86"/>
      <c r="E82" s="87"/>
      <c r="F82" s="27" t="s">
        <v>17</v>
      </c>
      <c r="G82" s="89"/>
      <c r="H82" s="64"/>
      <c r="I82" s="65"/>
      <c r="J82" s="66" t="s">
        <v>230</v>
      </c>
    </row>
    <row r="83" spans="1:10" s="28" customFormat="1" x14ac:dyDescent="0.3">
      <c r="A83" s="29" t="s">
        <v>1909</v>
      </c>
      <c r="B83" s="30" t="s">
        <v>305</v>
      </c>
      <c r="C83" s="24" t="s">
        <v>19</v>
      </c>
      <c r="D83" s="86"/>
      <c r="E83" s="87"/>
      <c r="F83" s="27" t="s">
        <v>17</v>
      </c>
      <c r="G83" s="89"/>
      <c r="H83" s="64"/>
      <c r="I83" s="65"/>
      <c r="J83" s="66" t="s">
        <v>230</v>
      </c>
    </row>
    <row r="84" spans="1:10" s="28" customFormat="1" x14ac:dyDescent="0.3">
      <c r="A84" s="29" t="s">
        <v>1910</v>
      </c>
      <c r="B84" s="30" t="s">
        <v>306</v>
      </c>
      <c r="C84" s="24" t="s">
        <v>19</v>
      </c>
      <c r="D84" s="86"/>
      <c r="E84" s="87"/>
      <c r="F84" s="27" t="s">
        <v>17</v>
      </c>
      <c r="G84" s="89"/>
      <c r="H84" s="64"/>
      <c r="I84" s="65"/>
      <c r="J84" s="66" t="s">
        <v>230</v>
      </c>
    </row>
    <row r="85" spans="1:10" s="28" customFormat="1" x14ac:dyDescent="0.3">
      <c r="A85" s="29" t="s">
        <v>1911</v>
      </c>
      <c r="B85" s="30" t="s">
        <v>233</v>
      </c>
      <c r="C85" s="24" t="s">
        <v>19</v>
      </c>
      <c r="D85" s="86"/>
      <c r="E85" s="87"/>
      <c r="F85" s="27" t="s">
        <v>17</v>
      </c>
      <c r="G85" s="89"/>
      <c r="H85" s="64"/>
      <c r="I85" s="65"/>
      <c r="J85" s="66" t="s">
        <v>230</v>
      </c>
    </row>
    <row r="86" spans="1:10" s="28" customFormat="1" x14ac:dyDescent="0.3">
      <c r="A86" s="29" t="s">
        <v>1912</v>
      </c>
      <c r="B86" s="30" t="s">
        <v>310</v>
      </c>
      <c r="C86" s="24" t="s">
        <v>311</v>
      </c>
      <c r="D86" s="86"/>
      <c r="E86" s="26" t="s">
        <v>27</v>
      </c>
      <c r="F86" s="27" t="s">
        <v>17</v>
      </c>
      <c r="G86" s="89"/>
      <c r="H86" s="64"/>
      <c r="I86" s="65"/>
      <c r="J86" s="66" t="s">
        <v>230</v>
      </c>
    </row>
    <row r="87" spans="1:10" s="28" customFormat="1" x14ac:dyDescent="0.3">
      <c r="A87" s="29" t="s">
        <v>1913</v>
      </c>
      <c r="B87" s="30" t="s">
        <v>307</v>
      </c>
      <c r="C87" s="24" t="s">
        <v>244</v>
      </c>
      <c r="D87" s="86"/>
      <c r="E87" s="26" t="s">
        <v>27</v>
      </c>
      <c r="F87" s="27" t="s">
        <v>17</v>
      </c>
      <c r="G87" s="89"/>
      <c r="H87" s="64"/>
      <c r="I87" s="65"/>
      <c r="J87" s="66" t="s">
        <v>230</v>
      </c>
    </row>
    <row r="88" spans="1:10" s="28" customFormat="1" x14ac:dyDescent="0.3">
      <c r="A88" s="29" t="s">
        <v>1914</v>
      </c>
      <c r="B88" s="30" t="s">
        <v>308</v>
      </c>
      <c r="C88" s="24" t="s">
        <v>309</v>
      </c>
      <c r="D88" s="86"/>
      <c r="E88" s="26" t="s">
        <v>27</v>
      </c>
      <c r="F88" s="27" t="s">
        <v>17</v>
      </c>
      <c r="G88" s="89"/>
      <c r="H88" s="64"/>
      <c r="I88" s="65"/>
      <c r="J88" s="66" t="s">
        <v>230</v>
      </c>
    </row>
    <row r="89" spans="1:10" s="28" customFormat="1" x14ac:dyDescent="0.3">
      <c r="A89" s="29" t="s">
        <v>1915</v>
      </c>
      <c r="B89" s="30" t="s">
        <v>240</v>
      </c>
      <c r="C89" s="24" t="s">
        <v>320</v>
      </c>
      <c r="D89" s="86"/>
      <c r="E89" s="26" t="s">
        <v>27</v>
      </c>
      <c r="F89" s="27" t="s">
        <v>17</v>
      </c>
      <c r="G89" s="89"/>
      <c r="H89" s="64"/>
      <c r="I89" s="65"/>
      <c r="J89" s="66" t="s">
        <v>230</v>
      </c>
    </row>
    <row r="90" spans="1:10" s="28" customFormat="1" x14ac:dyDescent="0.3">
      <c r="A90" s="29" t="s">
        <v>1916</v>
      </c>
      <c r="B90" s="30" t="s">
        <v>312</v>
      </c>
      <c r="C90" s="24" t="s">
        <v>313</v>
      </c>
      <c r="D90" s="86"/>
      <c r="E90" s="26" t="s">
        <v>27</v>
      </c>
      <c r="F90" s="27" t="s">
        <v>17</v>
      </c>
      <c r="G90" s="89"/>
      <c r="H90" s="64"/>
      <c r="I90" s="65"/>
      <c r="J90" s="66" t="s">
        <v>230</v>
      </c>
    </row>
    <row r="91" spans="1:10" s="28" customFormat="1" x14ac:dyDescent="0.3">
      <c r="A91" s="29" t="s">
        <v>1917</v>
      </c>
      <c r="B91" s="30" t="s">
        <v>314</v>
      </c>
      <c r="C91" s="24" t="s">
        <v>315</v>
      </c>
      <c r="D91" s="86"/>
      <c r="E91" s="26" t="s">
        <v>27</v>
      </c>
      <c r="F91" s="27">
        <v>3</v>
      </c>
      <c r="G91" s="89"/>
      <c r="H91" s="64"/>
      <c r="I91" s="65"/>
      <c r="J91" s="66" t="s">
        <v>230</v>
      </c>
    </row>
    <row r="92" spans="1:10" s="28" customFormat="1" x14ac:dyDescent="0.3">
      <c r="A92" s="29" t="s">
        <v>1918</v>
      </c>
      <c r="B92" s="30" t="s">
        <v>316</v>
      </c>
      <c r="C92" s="24" t="s">
        <v>182</v>
      </c>
      <c r="D92" s="86"/>
      <c r="E92" s="87" t="s">
        <v>26</v>
      </c>
      <c r="F92" s="27" t="s">
        <v>17</v>
      </c>
      <c r="G92" s="89"/>
      <c r="H92" s="64"/>
      <c r="I92" s="65"/>
      <c r="J92" s="66" t="s">
        <v>230</v>
      </c>
    </row>
    <row r="93" spans="1:10" s="28" customFormat="1" x14ac:dyDescent="0.3">
      <c r="A93" s="29" t="s">
        <v>1919</v>
      </c>
      <c r="B93" s="30" t="s">
        <v>323</v>
      </c>
      <c r="C93" s="24" t="s">
        <v>318</v>
      </c>
      <c r="D93" s="86"/>
      <c r="E93" s="87"/>
      <c r="F93" s="27" t="s">
        <v>17</v>
      </c>
      <c r="G93" s="89"/>
      <c r="H93" s="64"/>
      <c r="I93" s="65"/>
      <c r="J93" s="66" t="s">
        <v>230</v>
      </c>
    </row>
    <row r="94" spans="1:10" s="28" customFormat="1" x14ac:dyDescent="0.3">
      <c r="A94" s="29" t="s">
        <v>1920</v>
      </c>
      <c r="B94" s="30" t="s">
        <v>322</v>
      </c>
      <c r="C94" s="24" t="s">
        <v>321</v>
      </c>
      <c r="D94" s="86"/>
      <c r="E94" s="87"/>
      <c r="F94" s="27" t="s">
        <v>17</v>
      </c>
      <c r="G94" s="89"/>
      <c r="H94" s="64"/>
      <c r="I94" s="65"/>
      <c r="J94" s="66" t="s">
        <v>230</v>
      </c>
    </row>
    <row r="95" spans="1:10" s="28" customFormat="1" x14ac:dyDescent="0.3">
      <c r="A95" s="29" t="s">
        <v>1921</v>
      </c>
      <c r="B95" s="30" t="s">
        <v>451</v>
      </c>
      <c r="C95" s="24" t="s">
        <v>19</v>
      </c>
      <c r="D95" s="90">
        <v>1</v>
      </c>
      <c r="E95" s="87" t="s">
        <v>16</v>
      </c>
      <c r="F95" s="27" t="s">
        <v>17</v>
      </c>
      <c r="G95" s="89"/>
      <c r="H95" s="64"/>
      <c r="I95" s="65">
        <f>D95*H95</f>
        <v>0</v>
      </c>
      <c r="J95" s="66" t="s">
        <v>358</v>
      </c>
    </row>
    <row r="96" spans="1:10" s="28" customFormat="1" ht="26.4" x14ac:dyDescent="0.3">
      <c r="A96" s="29" t="s">
        <v>1922</v>
      </c>
      <c r="B96" s="30" t="s">
        <v>452</v>
      </c>
      <c r="C96" s="24" t="s">
        <v>19</v>
      </c>
      <c r="D96" s="90">
        <v>1</v>
      </c>
      <c r="E96" s="87" t="s">
        <v>16</v>
      </c>
      <c r="F96" s="27" t="s">
        <v>17</v>
      </c>
      <c r="G96" s="89"/>
      <c r="H96" s="64"/>
      <c r="I96" s="65">
        <f t="shared" ref="I96" si="0">D96*H96</f>
        <v>0</v>
      </c>
      <c r="J96" s="66" t="s">
        <v>358</v>
      </c>
    </row>
    <row r="97" spans="1:10" s="28" customFormat="1" x14ac:dyDescent="0.3">
      <c r="A97" s="29" t="s">
        <v>1923</v>
      </c>
      <c r="B97" s="30" t="s">
        <v>361</v>
      </c>
      <c r="C97" s="24" t="s">
        <v>19</v>
      </c>
      <c r="D97" s="90">
        <v>1</v>
      </c>
      <c r="E97" s="87" t="s">
        <v>16</v>
      </c>
      <c r="F97" s="27" t="s">
        <v>17</v>
      </c>
      <c r="G97" s="89"/>
      <c r="H97" s="64"/>
      <c r="I97" s="65">
        <f>D97*H97</f>
        <v>0</v>
      </c>
      <c r="J97" s="66" t="s">
        <v>358</v>
      </c>
    </row>
    <row r="98" spans="1:10" s="28" customFormat="1" x14ac:dyDescent="0.3">
      <c r="A98" s="29" t="s">
        <v>1924</v>
      </c>
      <c r="B98" s="30" t="s">
        <v>249</v>
      </c>
      <c r="C98" s="24" t="s">
        <v>19</v>
      </c>
      <c r="D98" s="86"/>
      <c r="E98" s="87"/>
      <c r="F98" s="27" t="s">
        <v>17</v>
      </c>
      <c r="G98" s="89"/>
      <c r="H98" s="64"/>
      <c r="I98" s="65"/>
      <c r="J98" s="66" t="s">
        <v>230</v>
      </c>
    </row>
    <row r="99" spans="1:10" s="28" customFormat="1" x14ac:dyDescent="0.3">
      <c r="A99" s="29" t="s">
        <v>1925</v>
      </c>
      <c r="B99" s="30" t="s">
        <v>327</v>
      </c>
      <c r="C99" s="24" t="s">
        <v>19</v>
      </c>
      <c r="D99" s="86"/>
      <c r="E99" s="87"/>
      <c r="F99" s="88" t="s">
        <v>17</v>
      </c>
      <c r="G99" s="89"/>
      <c r="H99" s="64"/>
      <c r="I99" s="65"/>
      <c r="J99" s="66" t="s">
        <v>31</v>
      </c>
    </row>
    <row r="100" spans="1:10" s="28" customFormat="1" x14ac:dyDescent="0.3">
      <c r="A100" s="29" t="s">
        <v>1926</v>
      </c>
      <c r="B100" s="30" t="s">
        <v>251</v>
      </c>
      <c r="C100" s="24" t="s">
        <v>19</v>
      </c>
      <c r="D100" s="86"/>
      <c r="E100" s="87"/>
      <c r="F100" s="88" t="s">
        <v>17</v>
      </c>
      <c r="G100" s="89"/>
      <c r="H100" s="64"/>
      <c r="I100" s="65"/>
      <c r="J100" s="66" t="s">
        <v>31</v>
      </c>
    </row>
    <row r="101" spans="1:10" s="28" customFormat="1" ht="26.4" x14ac:dyDescent="0.3">
      <c r="A101" s="29" t="s">
        <v>1927</v>
      </c>
      <c r="B101" s="30" t="s">
        <v>252</v>
      </c>
      <c r="C101" s="24" t="s">
        <v>19</v>
      </c>
      <c r="D101" s="86"/>
      <c r="E101" s="87"/>
      <c r="F101" s="88" t="s">
        <v>17</v>
      </c>
      <c r="G101" s="89"/>
      <c r="H101" s="64"/>
      <c r="I101" s="65"/>
      <c r="J101" s="66" t="s">
        <v>31</v>
      </c>
    </row>
    <row r="102" spans="1:10" s="28" customFormat="1" x14ac:dyDescent="0.3">
      <c r="A102" s="29"/>
      <c r="B102" s="30"/>
      <c r="C102" s="24"/>
      <c r="D102" s="86"/>
      <c r="E102" s="87"/>
      <c r="F102" s="88"/>
      <c r="G102" s="89"/>
      <c r="H102" s="64"/>
      <c r="I102" s="65"/>
      <c r="J102" s="66"/>
    </row>
    <row r="103" spans="1:10" s="28" customFormat="1" x14ac:dyDescent="0.3">
      <c r="A103" s="67"/>
      <c r="B103" s="68"/>
      <c r="C103" s="69"/>
      <c r="D103" s="67"/>
      <c r="E103" s="70"/>
      <c r="F103" s="71"/>
      <c r="G103" s="72"/>
      <c r="H103" s="73"/>
      <c r="I103" s="74"/>
      <c r="J103" s="75"/>
    </row>
    <row r="104" spans="1:10" s="28" customFormat="1" x14ac:dyDescent="0.3">
      <c r="A104" s="76"/>
      <c r="B104" s="77"/>
      <c r="C104" s="78"/>
      <c r="D104" s="76"/>
      <c r="E104" s="79"/>
      <c r="F104" s="80"/>
      <c r="G104" s="81"/>
      <c r="H104" s="82"/>
      <c r="I104" s="83"/>
      <c r="J104" s="84"/>
    </row>
    <row r="105" spans="1:10" s="115" customFormat="1" ht="15.6" x14ac:dyDescent="0.3">
      <c r="A105" s="23" t="s">
        <v>1928</v>
      </c>
      <c r="B105" s="33" t="s">
        <v>345</v>
      </c>
      <c r="C105" s="116"/>
      <c r="D105" s="108"/>
      <c r="E105" s="109"/>
      <c r="F105" s="117"/>
      <c r="G105" s="118"/>
      <c r="H105" s="112"/>
      <c r="I105" s="113"/>
      <c r="J105" s="114"/>
    </row>
    <row r="106" spans="1:10" s="28" customFormat="1" x14ac:dyDescent="0.3">
      <c r="A106" s="29"/>
      <c r="B106" s="30"/>
      <c r="C106" s="24"/>
      <c r="D106" s="86"/>
      <c r="E106" s="87"/>
      <c r="F106" s="88"/>
      <c r="G106" s="89"/>
      <c r="H106" s="64"/>
      <c r="I106" s="65"/>
      <c r="J106" s="66"/>
    </row>
    <row r="107" spans="1:10" s="28" customFormat="1" x14ac:dyDescent="0.3">
      <c r="A107" s="29" t="s">
        <v>1929</v>
      </c>
      <c r="B107" s="30" t="s">
        <v>326</v>
      </c>
      <c r="C107" s="24" t="s">
        <v>19</v>
      </c>
      <c r="D107" s="90">
        <v>6</v>
      </c>
      <c r="E107" s="87" t="s">
        <v>16</v>
      </c>
      <c r="F107" s="27" t="s">
        <v>17</v>
      </c>
      <c r="G107" s="89"/>
      <c r="H107" s="64"/>
      <c r="I107" s="65">
        <f>D107*H107</f>
        <v>0</v>
      </c>
      <c r="J107" s="66" t="s">
        <v>358</v>
      </c>
    </row>
    <row r="108" spans="1:10" s="28" customFormat="1" x14ac:dyDescent="0.3">
      <c r="A108" s="29" t="s">
        <v>1930</v>
      </c>
      <c r="B108" s="30" t="s">
        <v>231</v>
      </c>
      <c r="C108" s="24" t="s">
        <v>19</v>
      </c>
      <c r="D108" s="86"/>
      <c r="E108" s="87"/>
      <c r="F108" s="27" t="s">
        <v>17</v>
      </c>
      <c r="G108" s="89"/>
      <c r="H108" s="64"/>
      <c r="I108" s="65"/>
      <c r="J108" s="66" t="s">
        <v>230</v>
      </c>
    </row>
    <row r="109" spans="1:10" s="28" customFormat="1" ht="26.4" x14ac:dyDescent="0.3">
      <c r="A109" s="29" t="s">
        <v>1931</v>
      </c>
      <c r="B109" s="30" t="s">
        <v>303</v>
      </c>
      <c r="C109" s="24" t="s">
        <v>19</v>
      </c>
      <c r="D109" s="86"/>
      <c r="E109" s="87"/>
      <c r="F109" s="27" t="s">
        <v>17</v>
      </c>
      <c r="G109" s="89"/>
      <c r="H109" s="64"/>
      <c r="I109" s="65"/>
      <c r="J109" s="66" t="s">
        <v>230</v>
      </c>
    </row>
    <row r="110" spans="1:10" s="28" customFormat="1" ht="26.4" x14ac:dyDescent="0.3">
      <c r="A110" s="29" t="s">
        <v>1932</v>
      </c>
      <c r="B110" s="30" t="s">
        <v>304</v>
      </c>
      <c r="C110" s="24" t="s">
        <v>19</v>
      </c>
      <c r="D110" s="86"/>
      <c r="E110" s="87"/>
      <c r="F110" s="27" t="s">
        <v>17</v>
      </c>
      <c r="G110" s="89"/>
      <c r="H110" s="64"/>
      <c r="I110" s="65"/>
      <c r="J110" s="66" t="s">
        <v>230</v>
      </c>
    </row>
    <row r="111" spans="1:10" s="28" customFormat="1" x14ac:dyDescent="0.3">
      <c r="A111" s="29" t="s">
        <v>1933</v>
      </c>
      <c r="B111" s="30" t="s">
        <v>335</v>
      </c>
      <c r="C111" s="24" t="s">
        <v>19</v>
      </c>
      <c r="D111" s="86"/>
      <c r="E111" s="87"/>
      <c r="F111" s="27" t="s">
        <v>17</v>
      </c>
      <c r="G111" s="89"/>
      <c r="H111" s="64"/>
      <c r="I111" s="65"/>
      <c r="J111" s="66" t="s">
        <v>230</v>
      </c>
    </row>
    <row r="112" spans="1:10" s="28" customFormat="1" x14ac:dyDescent="0.3">
      <c r="A112" s="29" t="s">
        <v>1934</v>
      </c>
      <c r="B112" s="30" t="s">
        <v>336</v>
      </c>
      <c r="C112" s="24" t="s">
        <v>19</v>
      </c>
      <c r="D112" s="86"/>
      <c r="E112" s="87"/>
      <c r="F112" s="27" t="s">
        <v>17</v>
      </c>
      <c r="G112" s="89"/>
      <c r="H112" s="64"/>
      <c r="I112" s="65"/>
      <c r="J112" s="66" t="s">
        <v>230</v>
      </c>
    </row>
    <row r="113" spans="1:10" s="28" customFormat="1" x14ac:dyDescent="0.3">
      <c r="A113" s="29" t="s">
        <v>1935</v>
      </c>
      <c r="B113" s="30" t="s">
        <v>305</v>
      </c>
      <c r="C113" s="24" t="s">
        <v>19</v>
      </c>
      <c r="D113" s="86"/>
      <c r="E113" s="87"/>
      <c r="F113" s="27" t="s">
        <v>17</v>
      </c>
      <c r="G113" s="89"/>
      <c r="H113" s="64"/>
      <c r="I113" s="65"/>
      <c r="J113" s="66" t="s">
        <v>230</v>
      </c>
    </row>
    <row r="114" spans="1:10" s="28" customFormat="1" x14ac:dyDescent="0.3">
      <c r="A114" s="29" t="s">
        <v>1936</v>
      </c>
      <c r="B114" s="30" t="s">
        <v>306</v>
      </c>
      <c r="C114" s="24" t="s">
        <v>19</v>
      </c>
      <c r="D114" s="86"/>
      <c r="E114" s="87"/>
      <c r="F114" s="27" t="s">
        <v>17</v>
      </c>
      <c r="G114" s="89"/>
      <c r="H114" s="64"/>
      <c r="I114" s="65"/>
      <c r="J114" s="66" t="s">
        <v>230</v>
      </c>
    </row>
    <row r="115" spans="1:10" s="28" customFormat="1" x14ac:dyDescent="0.3">
      <c r="A115" s="29" t="s">
        <v>1937</v>
      </c>
      <c r="B115" s="30" t="s">
        <v>233</v>
      </c>
      <c r="C115" s="24" t="s">
        <v>19</v>
      </c>
      <c r="D115" s="86"/>
      <c r="E115" s="87"/>
      <c r="F115" s="27" t="s">
        <v>17</v>
      </c>
      <c r="G115" s="89"/>
      <c r="H115" s="64"/>
      <c r="I115" s="65"/>
      <c r="J115" s="66" t="s">
        <v>230</v>
      </c>
    </row>
    <row r="116" spans="1:10" s="28" customFormat="1" x14ac:dyDescent="0.3">
      <c r="A116" s="29" t="s">
        <v>1938</v>
      </c>
      <c r="B116" s="30" t="s">
        <v>310</v>
      </c>
      <c r="C116" s="24" t="s">
        <v>311</v>
      </c>
      <c r="D116" s="86"/>
      <c r="E116" s="26" t="s">
        <v>27</v>
      </c>
      <c r="F116" s="27" t="s">
        <v>17</v>
      </c>
      <c r="G116" s="89"/>
      <c r="H116" s="64"/>
      <c r="I116" s="65"/>
      <c r="J116" s="66" t="s">
        <v>230</v>
      </c>
    </row>
    <row r="117" spans="1:10" s="28" customFormat="1" x14ac:dyDescent="0.3">
      <c r="A117" s="29" t="s">
        <v>1939</v>
      </c>
      <c r="B117" s="30" t="s">
        <v>307</v>
      </c>
      <c r="C117" s="24" t="s">
        <v>244</v>
      </c>
      <c r="D117" s="86"/>
      <c r="E117" s="26" t="s">
        <v>27</v>
      </c>
      <c r="F117" s="27" t="s">
        <v>17</v>
      </c>
      <c r="G117" s="89"/>
      <c r="H117" s="64"/>
      <c r="I117" s="65"/>
      <c r="J117" s="66" t="s">
        <v>230</v>
      </c>
    </row>
    <row r="118" spans="1:10" s="28" customFormat="1" x14ac:dyDescent="0.3">
      <c r="A118" s="29" t="s">
        <v>1940</v>
      </c>
      <c r="B118" s="30" t="s">
        <v>308</v>
      </c>
      <c r="C118" s="24" t="s">
        <v>309</v>
      </c>
      <c r="D118" s="86"/>
      <c r="E118" s="26" t="s">
        <v>27</v>
      </c>
      <c r="F118" s="27" t="s">
        <v>17</v>
      </c>
      <c r="G118" s="89"/>
      <c r="H118" s="64"/>
      <c r="I118" s="65"/>
      <c r="J118" s="66" t="s">
        <v>230</v>
      </c>
    </row>
    <row r="119" spans="1:10" s="28" customFormat="1" x14ac:dyDescent="0.3">
      <c r="A119" s="29" t="s">
        <v>1941</v>
      </c>
      <c r="B119" s="30" t="s">
        <v>240</v>
      </c>
      <c r="C119" s="24" t="s">
        <v>320</v>
      </c>
      <c r="D119" s="86"/>
      <c r="E119" s="26" t="s">
        <v>27</v>
      </c>
      <c r="F119" s="27" t="s">
        <v>17</v>
      </c>
      <c r="G119" s="89"/>
      <c r="H119" s="64"/>
      <c r="I119" s="65"/>
      <c r="J119" s="66" t="s">
        <v>230</v>
      </c>
    </row>
    <row r="120" spans="1:10" s="28" customFormat="1" x14ac:dyDescent="0.3">
      <c r="A120" s="29" t="s">
        <v>1942</v>
      </c>
      <c r="B120" s="30" t="s">
        <v>312</v>
      </c>
      <c r="C120" s="24" t="s">
        <v>313</v>
      </c>
      <c r="D120" s="86"/>
      <c r="E120" s="26" t="s">
        <v>27</v>
      </c>
      <c r="F120" s="27" t="s">
        <v>17</v>
      </c>
      <c r="G120" s="89"/>
      <c r="H120" s="64"/>
      <c r="I120" s="65"/>
      <c r="J120" s="66" t="s">
        <v>230</v>
      </c>
    </row>
    <row r="121" spans="1:10" s="28" customFormat="1" x14ac:dyDescent="0.3">
      <c r="A121" s="29" t="s">
        <v>1943</v>
      </c>
      <c r="B121" s="30" t="s">
        <v>314</v>
      </c>
      <c r="C121" s="24" t="s">
        <v>315</v>
      </c>
      <c r="D121" s="86"/>
      <c r="E121" s="26" t="s">
        <v>27</v>
      </c>
      <c r="F121" s="27">
        <v>3</v>
      </c>
      <c r="G121" s="89"/>
      <c r="H121" s="64"/>
      <c r="I121" s="65"/>
      <c r="J121" s="66" t="s">
        <v>230</v>
      </c>
    </row>
    <row r="122" spans="1:10" s="28" customFormat="1" x14ac:dyDescent="0.3">
      <c r="A122" s="29" t="s">
        <v>1944</v>
      </c>
      <c r="B122" s="30" t="s">
        <v>316</v>
      </c>
      <c r="C122" s="24" t="s">
        <v>182</v>
      </c>
      <c r="D122" s="86"/>
      <c r="E122" s="87" t="s">
        <v>26</v>
      </c>
      <c r="F122" s="27" t="s">
        <v>17</v>
      </c>
      <c r="G122" s="89"/>
      <c r="H122" s="64"/>
      <c r="I122" s="65"/>
      <c r="J122" s="66" t="s">
        <v>230</v>
      </c>
    </row>
    <row r="123" spans="1:10" s="28" customFormat="1" ht="39.6" x14ac:dyDescent="0.3">
      <c r="A123" s="29" t="s">
        <v>1945</v>
      </c>
      <c r="B123" s="30" t="s">
        <v>329</v>
      </c>
      <c r="C123" s="24" t="s">
        <v>19</v>
      </c>
      <c r="D123" s="90">
        <v>6</v>
      </c>
      <c r="E123" s="87" t="s">
        <v>33</v>
      </c>
      <c r="F123" s="27" t="s">
        <v>17</v>
      </c>
      <c r="G123" s="89"/>
      <c r="H123" s="64"/>
      <c r="I123" s="65">
        <f>D123*H123</f>
        <v>0</v>
      </c>
      <c r="J123" s="66" t="s">
        <v>358</v>
      </c>
    </row>
    <row r="124" spans="1:10" s="28" customFormat="1" x14ac:dyDescent="0.3">
      <c r="A124" s="29" t="s">
        <v>1946</v>
      </c>
      <c r="B124" s="30" t="s">
        <v>433</v>
      </c>
      <c r="C124" s="24" t="s">
        <v>19</v>
      </c>
      <c r="D124" s="90">
        <v>1</v>
      </c>
      <c r="E124" s="87" t="s">
        <v>33</v>
      </c>
      <c r="F124" s="27" t="s">
        <v>17</v>
      </c>
      <c r="G124" s="89"/>
      <c r="H124" s="64"/>
      <c r="I124" s="65">
        <f>D124*H124</f>
        <v>0</v>
      </c>
      <c r="J124" s="66" t="s">
        <v>358</v>
      </c>
    </row>
    <row r="125" spans="1:10" s="28" customFormat="1" x14ac:dyDescent="0.3">
      <c r="A125" s="29" t="s">
        <v>1947</v>
      </c>
      <c r="B125" s="30" t="s">
        <v>323</v>
      </c>
      <c r="C125" s="24" t="s">
        <v>318</v>
      </c>
      <c r="D125" s="86"/>
      <c r="E125" s="87"/>
      <c r="F125" s="27" t="s">
        <v>17</v>
      </c>
      <c r="G125" s="89"/>
      <c r="H125" s="64"/>
      <c r="I125" s="65"/>
      <c r="J125" s="66" t="s">
        <v>230</v>
      </c>
    </row>
    <row r="126" spans="1:10" s="28" customFormat="1" x14ac:dyDescent="0.3">
      <c r="A126" s="29" t="s">
        <v>1948</v>
      </c>
      <c r="B126" s="30" t="s">
        <v>322</v>
      </c>
      <c r="C126" s="24" t="s">
        <v>321</v>
      </c>
      <c r="D126" s="86"/>
      <c r="E126" s="87"/>
      <c r="F126" s="27" t="s">
        <v>17</v>
      </c>
      <c r="G126" s="89"/>
      <c r="H126" s="64"/>
      <c r="I126" s="65"/>
      <c r="J126" s="66" t="s">
        <v>230</v>
      </c>
    </row>
    <row r="127" spans="1:10" s="28" customFormat="1" x14ac:dyDescent="0.3">
      <c r="A127" s="29" t="s">
        <v>1949</v>
      </c>
      <c r="B127" s="30" t="s">
        <v>330</v>
      </c>
      <c r="C127" s="24" t="s">
        <v>19</v>
      </c>
      <c r="D127" s="90">
        <v>8</v>
      </c>
      <c r="E127" s="87" t="s">
        <v>16</v>
      </c>
      <c r="F127" s="27" t="s">
        <v>17</v>
      </c>
      <c r="G127" s="89"/>
      <c r="H127" s="64"/>
      <c r="I127" s="65">
        <f>D127*H127</f>
        <v>0</v>
      </c>
      <c r="J127" s="66" t="s">
        <v>358</v>
      </c>
    </row>
    <row r="128" spans="1:10" s="28" customFormat="1" x14ac:dyDescent="0.3">
      <c r="A128" s="29" t="s">
        <v>1950</v>
      </c>
      <c r="B128" s="30" t="s">
        <v>331</v>
      </c>
      <c r="C128" s="24" t="s">
        <v>19</v>
      </c>
      <c r="D128" s="90">
        <v>6</v>
      </c>
      <c r="E128" s="87" t="s">
        <v>16</v>
      </c>
      <c r="F128" s="27" t="s">
        <v>17</v>
      </c>
      <c r="G128" s="89"/>
      <c r="H128" s="64"/>
      <c r="I128" s="65">
        <f>D128*H128</f>
        <v>0</v>
      </c>
      <c r="J128" s="66" t="s">
        <v>358</v>
      </c>
    </row>
    <row r="129" spans="1:10" s="28" customFormat="1" x14ac:dyDescent="0.3">
      <c r="A129" s="29" t="s">
        <v>1951</v>
      </c>
      <c r="B129" s="30" t="s">
        <v>249</v>
      </c>
      <c r="C129" s="24" t="s">
        <v>19</v>
      </c>
      <c r="D129" s="86"/>
      <c r="E129" s="87"/>
      <c r="F129" s="27" t="s">
        <v>17</v>
      </c>
      <c r="G129" s="89"/>
      <c r="H129" s="64"/>
      <c r="I129" s="65"/>
      <c r="J129" s="66" t="s">
        <v>230</v>
      </c>
    </row>
    <row r="130" spans="1:10" s="28" customFormat="1" x14ac:dyDescent="0.3">
      <c r="A130" s="29" t="s">
        <v>1952</v>
      </c>
      <c r="B130" s="30" t="s">
        <v>327</v>
      </c>
      <c r="C130" s="24" t="s">
        <v>19</v>
      </c>
      <c r="D130" s="86"/>
      <c r="E130" s="87"/>
      <c r="F130" s="88" t="s">
        <v>17</v>
      </c>
      <c r="G130" s="89"/>
      <c r="H130" s="64"/>
      <c r="I130" s="65"/>
      <c r="J130" s="66" t="s">
        <v>31</v>
      </c>
    </row>
    <row r="131" spans="1:10" s="28" customFormat="1" x14ac:dyDescent="0.3">
      <c r="A131" s="29" t="s">
        <v>1953</v>
      </c>
      <c r="B131" s="30" t="s">
        <v>251</v>
      </c>
      <c r="C131" s="24" t="s">
        <v>19</v>
      </c>
      <c r="D131" s="86"/>
      <c r="E131" s="87"/>
      <c r="F131" s="88" t="s">
        <v>17</v>
      </c>
      <c r="G131" s="89"/>
      <c r="H131" s="64"/>
      <c r="I131" s="65"/>
      <c r="J131" s="66" t="s">
        <v>31</v>
      </c>
    </row>
    <row r="132" spans="1:10" s="28" customFormat="1" ht="26.4" x14ac:dyDescent="0.3">
      <c r="A132" s="29" t="s">
        <v>1954</v>
      </c>
      <c r="B132" s="30" t="s">
        <v>252</v>
      </c>
      <c r="C132" s="24" t="s">
        <v>19</v>
      </c>
      <c r="D132" s="86"/>
      <c r="E132" s="87"/>
      <c r="F132" s="88" t="s">
        <v>17</v>
      </c>
      <c r="G132" s="89"/>
      <c r="H132" s="64"/>
      <c r="I132" s="65"/>
      <c r="J132" s="66" t="s">
        <v>31</v>
      </c>
    </row>
    <row r="133" spans="1:10" s="28" customFormat="1" x14ac:dyDescent="0.3">
      <c r="A133" s="29"/>
      <c r="B133" s="30"/>
      <c r="C133" s="24"/>
      <c r="D133" s="86"/>
      <c r="E133" s="87"/>
      <c r="F133" s="88"/>
      <c r="G133" s="89"/>
      <c r="H133" s="64"/>
      <c r="I133" s="65"/>
      <c r="J133" s="66"/>
    </row>
    <row r="134" spans="1:10" s="28" customFormat="1" x14ac:dyDescent="0.3">
      <c r="A134" s="67"/>
      <c r="B134" s="68"/>
      <c r="C134" s="69"/>
      <c r="D134" s="67"/>
      <c r="E134" s="70"/>
      <c r="F134" s="71"/>
      <c r="G134" s="72"/>
      <c r="H134" s="73"/>
      <c r="I134" s="74"/>
      <c r="J134" s="75"/>
    </row>
    <row r="135" spans="1:10" s="28" customFormat="1" x14ac:dyDescent="0.3">
      <c r="A135" s="76"/>
      <c r="B135" s="77"/>
      <c r="C135" s="78"/>
      <c r="D135" s="76"/>
      <c r="E135" s="79"/>
      <c r="F135" s="80"/>
      <c r="G135" s="81"/>
      <c r="H135" s="82"/>
      <c r="I135" s="83"/>
      <c r="J135" s="84"/>
    </row>
    <row r="136" spans="1:10" s="115" customFormat="1" ht="15.6" x14ac:dyDescent="0.3">
      <c r="A136" s="23" t="s">
        <v>1955</v>
      </c>
      <c r="B136" s="33" t="s">
        <v>443</v>
      </c>
      <c r="C136" s="116"/>
      <c r="D136" s="108"/>
      <c r="E136" s="109"/>
      <c r="F136" s="117"/>
      <c r="G136" s="118"/>
      <c r="H136" s="112"/>
      <c r="I136" s="113"/>
      <c r="J136" s="114"/>
    </row>
    <row r="137" spans="1:10" s="28" customFormat="1" x14ac:dyDescent="0.3">
      <c r="A137" s="29"/>
      <c r="B137" s="30"/>
      <c r="C137" s="24"/>
      <c r="D137" s="86"/>
      <c r="E137" s="87"/>
      <c r="F137" s="88"/>
      <c r="G137" s="89"/>
      <c r="H137" s="64"/>
      <c r="I137" s="65"/>
      <c r="J137" s="66"/>
    </row>
    <row r="138" spans="1:10" s="28" customFormat="1" x14ac:dyDescent="0.3">
      <c r="A138" s="29" t="s">
        <v>1956</v>
      </c>
      <c r="B138" s="30" t="s">
        <v>324</v>
      </c>
      <c r="C138" s="24" t="s">
        <v>19</v>
      </c>
      <c r="D138" s="90">
        <v>1</v>
      </c>
      <c r="E138" s="87" t="s">
        <v>16</v>
      </c>
      <c r="F138" s="27" t="s">
        <v>17</v>
      </c>
      <c r="G138" s="89"/>
      <c r="H138" s="64"/>
      <c r="I138" s="65">
        <f>D138*H138</f>
        <v>0</v>
      </c>
      <c r="J138" s="66" t="s">
        <v>358</v>
      </c>
    </row>
    <row r="139" spans="1:10" s="28" customFormat="1" x14ac:dyDescent="0.3">
      <c r="A139" s="29" t="s">
        <v>1957</v>
      </c>
      <c r="B139" s="30" t="s">
        <v>231</v>
      </c>
      <c r="C139" s="24" t="s">
        <v>19</v>
      </c>
      <c r="D139" s="86"/>
      <c r="E139" s="87"/>
      <c r="F139" s="27" t="s">
        <v>17</v>
      </c>
      <c r="G139" s="89"/>
      <c r="H139" s="64"/>
      <c r="I139" s="65"/>
      <c r="J139" s="66" t="s">
        <v>230</v>
      </c>
    </row>
    <row r="140" spans="1:10" s="28" customFormat="1" ht="26.4" x14ac:dyDescent="0.3">
      <c r="A140" s="29" t="s">
        <v>1958</v>
      </c>
      <c r="B140" s="30" t="s">
        <v>303</v>
      </c>
      <c r="C140" s="24" t="s">
        <v>19</v>
      </c>
      <c r="D140" s="86"/>
      <c r="E140" s="87"/>
      <c r="F140" s="27" t="s">
        <v>17</v>
      </c>
      <c r="G140" s="89"/>
      <c r="H140" s="64"/>
      <c r="I140" s="65"/>
      <c r="J140" s="66" t="s">
        <v>230</v>
      </c>
    </row>
    <row r="141" spans="1:10" s="28" customFormat="1" ht="26.4" x14ac:dyDescent="0.3">
      <c r="A141" s="29" t="s">
        <v>1959</v>
      </c>
      <c r="B141" s="30" t="s">
        <v>304</v>
      </c>
      <c r="C141" s="24" t="s">
        <v>19</v>
      </c>
      <c r="D141" s="86"/>
      <c r="E141" s="87"/>
      <c r="F141" s="27" t="s">
        <v>17</v>
      </c>
      <c r="G141" s="89"/>
      <c r="H141" s="64"/>
      <c r="I141" s="65"/>
      <c r="J141" s="66" t="s">
        <v>230</v>
      </c>
    </row>
    <row r="142" spans="1:10" s="28" customFormat="1" x14ac:dyDescent="0.3">
      <c r="A142" s="29" t="s">
        <v>1960</v>
      </c>
      <c r="B142" s="30" t="s">
        <v>436</v>
      </c>
      <c r="C142" s="24" t="s">
        <v>19</v>
      </c>
      <c r="D142" s="86"/>
      <c r="E142" s="87"/>
      <c r="F142" s="27" t="s">
        <v>17</v>
      </c>
      <c r="G142" s="89"/>
      <c r="H142" s="64"/>
      <c r="I142" s="65"/>
      <c r="J142" s="66" t="s">
        <v>230</v>
      </c>
    </row>
    <row r="143" spans="1:10" s="28" customFormat="1" x14ac:dyDescent="0.3">
      <c r="A143" s="29" t="s">
        <v>1961</v>
      </c>
      <c r="B143" s="30" t="s">
        <v>437</v>
      </c>
      <c r="C143" s="24" t="s">
        <v>19</v>
      </c>
      <c r="D143" s="86"/>
      <c r="E143" s="87"/>
      <c r="F143" s="27" t="s">
        <v>17</v>
      </c>
      <c r="G143" s="89"/>
      <c r="H143" s="64"/>
      <c r="I143" s="65"/>
      <c r="J143" s="66" t="s">
        <v>230</v>
      </c>
    </row>
    <row r="144" spans="1:10" s="28" customFormat="1" x14ac:dyDescent="0.3">
      <c r="A144" s="29" t="s">
        <v>1962</v>
      </c>
      <c r="B144" s="30" t="s">
        <v>438</v>
      </c>
      <c r="C144" s="24" t="s">
        <v>19</v>
      </c>
      <c r="D144" s="86"/>
      <c r="E144" s="87"/>
      <c r="F144" s="27" t="s">
        <v>17</v>
      </c>
      <c r="G144" s="89"/>
      <c r="H144" s="64"/>
      <c r="I144" s="65"/>
      <c r="J144" s="66" t="s">
        <v>230</v>
      </c>
    </row>
    <row r="145" spans="1:10" s="28" customFormat="1" x14ac:dyDescent="0.3">
      <c r="A145" s="29" t="s">
        <v>1963</v>
      </c>
      <c r="B145" s="30" t="s">
        <v>305</v>
      </c>
      <c r="C145" s="24" t="s">
        <v>19</v>
      </c>
      <c r="D145" s="86"/>
      <c r="E145" s="87"/>
      <c r="F145" s="27" t="s">
        <v>17</v>
      </c>
      <c r="G145" s="89"/>
      <c r="H145" s="64"/>
      <c r="I145" s="65"/>
      <c r="J145" s="66" t="s">
        <v>230</v>
      </c>
    </row>
    <row r="146" spans="1:10" s="28" customFormat="1" x14ac:dyDescent="0.3">
      <c r="A146" s="29" t="s">
        <v>1964</v>
      </c>
      <c r="B146" s="30" t="s">
        <v>306</v>
      </c>
      <c r="C146" s="24" t="s">
        <v>19</v>
      </c>
      <c r="D146" s="86"/>
      <c r="E146" s="87"/>
      <c r="F146" s="27" t="s">
        <v>17</v>
      </c>
      <c r="G146" s="89"/>
      <c r="H146" s="64"/>
      <c r="I146" s="65"/>
      <c r="J146" s="66" t="s">
        <v>230</v>
      </c>
    </row>
    <row r="147" spans="1:10" s="28" customFormat="1" x14ac:dyDescent="0.3">
      <c r="A147" s="29" t="s">
        <v>1965</v>
      </c>
      <c r="B147" s="30" t="s">
        <v>233</v>
      </c>
      <c r="C147" s="24" t="s">
        <v>19</v>
      </c>
      <c r="D147" s="86"/>
      <c r="E147" s="87"/>
      <c r="F147" s="27" t="s">
        <v>17</v>
      </c>
      <c r="G147" s="89"/>
      <c r="H147" s="64"/>
      <c r="I147" s="65"/>
      <c r="J147" s="66" t="s">
        <v>230</v>
      </c>
    </row>
    <row r="148" spans="1:10" s="28" customFormat="1" x14ac:dyDescent="0.3">
      <c r="A148" s="29" t="s">
        <v>1966</v>
      </c>
      <c r="B148" s="30" t="s">
        <v>310</v>
      </c>
      <c r="C148" s="24" t="s">
        <v>311</v>
      </c>
      <c r="D148" s="86"/>
      <c r="E148" s="26" t="s">
        <v>27</v>
      </c>
      <c r="F148" s="27" t="s">
        <v>17</v>
      </c>
      <c r="G148" s="89"/>
      <c r="H148" s="64"/>
      <c r="I148" s="65"/>
      <c r="J148" s="66" t="s">
        <v>230</v>
      </c>
    </row>
    <row r="149" spans="1:10" s="28" customFormat="1" x14ac:dyDescent="0.3">
      <c r="A149" s="29" t="s">
        <v>1967</v>
      </c>
      <c r="B149" s="30" t="s">
        <v>307</v>
      </c>
      <c r="C149" s="24" t="s">
        <v>244</v>
      </c>
      <c r="D149" s="86"/>
      <c r="E149" s="26" t="s">
        <v>27</v>
      </c>
      <c r="F149" s="27" t="s">
        <v>17</v>
      </c>
      <c r="G149" s="89"/>
      <c r="H149" s="64"/>
      <c r="I149" s="65"/>
      <c r="J149" s="66" t="s">
        <v>230</v>
      </c>
    </row>
    <row r="150" spans="1:10" s="28" customFormat="1" x14ac:dyDescent="0.3">
      <c r="A150" s="29" t="s">
        <v>1968</v>
      </c>
      <c r="B150" s="30" t="s">
        <v>308</v>
      </c>
      <c r="C150" s="24" t="s">
        <v>309</v>
      </c>
      <c r="D150" s="86"/>
      <c r="E150" s="26" t="s">
        <v>27</v>
      </c>
      <c r="F150" s="27" t="s">
        <v>17</v>
      </c>
      <c r="G150" s="89"/>
      <c r="H150" s="64"/>
      <c r="I150" s="65"/>
      <c r="J150" s="66" t="s">
        <v>230</v>
      </c>
    </row>
    <row r="151" spans="1:10" s="28" customFormat="1" x14ac:dyDescent="0.3">
      <c r="A151" s="29" t="s">
        <v>1969</v>
      </c>
      <c r="B151" s="30" t="s">
        <v>240</v>
      </c>
      <c r="C151" s="24" t="s">
        <v>320</v>
      </c>
      <c r="D151" s="86"/>
      <c r="E151" s="26" t="s">
        <v>27</v>
      </c>
      <c r="F151" s="27" t="s">
        <v>17</v>
      </c>
      <c r="G151" s="89"/>
      <c r="H151" s="64"/>
      <c r="I151" s="65"/>
      <c r="J151" s="66" t="s">
        <v>230</v>
      </c>
    </row>
    <row r="152" spans="1:10" s="28" customFormat="1" x14ac:dyDescent="0.3">
      <c r="A152" s="29" t="s">
        <v>1970</v>
      </c>
      <c r="B152" s="30" t="s">
        <v>312</v>
      </c>
      <c r="C152" s="24" t="s">
        <v>313</v>
      </c>
      <c r="D152" s="86"/>
      <c r="E152" s="26" t="s">
        <v>27</v>
      </c>
      <c r="F152" s="27" t="s">
        <v>17</v>
      </c>
      <c r="G152" s="89"/>
      <c r="H152" s="64"/>
      <c r="I152" s="65"/>
      <c r="J152" s="66" t="s">
        <v>230</v>
      </c>
    </row>
    <row r="153" spans="1:10" s="28" customFormat="1" x14ac:dyDescent="0.3">
      <c r="A153" s="29" t="s">
        <v>1971</v>
      </c>
      <c r="B153" s="30" t="s">
        <v>314</v>
      </c>
      <c r="C153" s="24" t="s">
        <v>315</v>
      </c>
      <c r="D153" s="86"/>
      <c r="E153" s="26" t="s">
        <v>27</v>
      </c>
      <c r="F153" s="27">
        <v>3</v>
      </c>
      <c r="G153" s="89"/>
      <c r="H153" s="64"/>
      <c r="I153" s="65"/>
      <c r="J153" s="66" t="s">
        <v>230</v>
      </c>
    </row>
    <row r="154" spans="1:10" s="28" customFormat="1" x14ac:dyDescent="0.3">
      <c r="A154" s="29" t="s">
        <v>1972</v>
      </c>
      <c r="B154" s="30" t="s">
        <v>316</v>
      </c>
      <c r="C154" s="24" t="s">
        <v>182</v>
      </c>
      <c r="D154" s="86"/>
      <c r="E154" s="87" t="s">
        <v>26</v>
      </c>
      <c r="F154" s="27" t="s">
        <v>17</v>
      </c>
      <c r="G154" s="89"/>
      <c r="H154" s="64"/>
      <c r="I154" s="65"/>
      <c r="J154" s="66" t="s">
        <v>230</v>
      </c>
    </row>
    <row r="155" spans="1:10" s="28" customFormat="1" ht="26.4" x14ac:dyDescent="0.3">
      <c r="A155" s="29" t="s">
        <v>1973</v>
      </c>
      <c r="B155" s="30" t="s">
        <v>444</v>
      </c>
      <c r="C155" s="24" t="s">
        <v>19</v>
      </c>
      <c r="D155" s="90">
        <v>1</v>
      </c>
      <c r="E155" s="87" t="s">
        <v>33</v>
      </c>
      <c r="F155" s="27" t="s">
        <v>17</v>
      </c>
      <c r="G155" s="89"/>
      <c r="H155" s="64"/>
      <c r="I155" s="65">
        <f>D155*H155</f>
        <v>0</v>
      </c>
      <c r="J155" s="66" t="s">
        <v>358</v>
      </c>
    </row>
    <row r="156" spans="1:10" s="28" customFormat="1" x14ac:dyDescent="0.3">
      <c r="A156" s="29" t="s">
        <v>1974</v>
      </c>
      <c r="B156" s="30" t="s">
        <v>323</v>
      </c>
      <c r="C156" s="24" t="s">
        <v>318</v>
      </c>
      <c r="D156" s="86"/>
      <c r="E156" s="87"/>
      <c r="F156" s="27" t="s">
        <v>17</v>
      </c>
      <c r="G156" s="89"/>
      <c r="H156" s="64"/>
      <c r="I156" s="65"/>
      <c r="J156" s="66" t="s">
        <v>230</v>
      </c>
    </row>
    <row r="157" spans="1:10" s="28" customFormat="1" x14ac:dyDescent="0.3">
      <c r="A157" s="29" t="s">
        <v>1975</v>
      </c>
      <c r="B157" s="30" t="s">
        <v>322</v>
      </c>
      <c r="C157" s="24" t="s">
        <v>321</v>
      </c>
      <c r="D157" s="86"/>
      <c r="E157" s="87"/>
      <c r="F157" s="27" t="s">
        <v>17</v>
      </c>
      <c r="G157" s="89"/>
      <c r="H157" s="64"/>
      <c r="I157" s="65"/>
      <c r="J157" s="66" t="s">
        <v>230</v>
      </c>
    </row>
    <row r="158" spans="1:10" s="28" customFormat="1" x14ac:dyDescent="0.3">
      <c r="A158" s="29" t="s">
        <v>1976</v>
      </c>
      <c r="B158" s="30" t="s">
        <v>412</v>
      </c>
      <c r="C158" s="24" t="s">
        <v>19</v>
      </c>
      <c r="D158" s="90">
        <v>1</v>
      </c>
      <c r="E158" s="87" t="s">
        <v>16</v>
      </c>
      <c r="F158" s="27" t="s">
        <v>17</v>
      </c>
      <c r="G158" s="89"/>
      <c r="H158" s="64"/>
      <c r="I158" s="65">
        <f t="shared" ref="I158:I159" si="1">D158*H158</f>
        <v>0</v>
      </c>
      <c r="J158" s="66" t="s">
        <v>358</v>
      </c>
    </row>
    <row r="159" spans="1:10" s="28" customFormat="1" x14ac:dyDescent="0.3">
      <c r="A159" s="29" t="s">
        <v>1977</v>
      </c>
      <c r="B159" s="30" t="s">
        <v>342</v>
      </c>
      <c r="C159" s="24" t="s">
        <v>19</v>
      </c>
      <c r="D159" s="90">
        <v>1</v>
      </c>
      <c r="E159" s="87" t="s">
        <v>16</v>
      </c>
      <c r="F159" s="27" t="s">
        <v>17</v>
      </c>
      <c r="G159" s="89"/>
      <c r="H159" s="64"/>
      <c r="I159" s="65">
        <f t="shared" si="1"/>
        <v>0</v>
      </c>
      <c r="J159" s="66" t="s">
        <v>358</v>
      </c>
    </row>
    <row r="160" spans="1:10" s="28" customFormat="1" x14ac:dyDescent="0.3">
      <c r="A160" s="29" t="s">
        <v>1978</v>
      </c>
      <c r="B160" s="30" t="s">
        <v>249</v>
      </c>
      <c r="C160" s="24" t="s">
        <v>19</v>
      </c>
      <c r="D160" s="86"/>
      <c r="E160" s="87"/>
      <c r="F160" s="27" t="s">
        <v>17</v>
      </c>
      <c r="G160" s="89"/>
      <c r="H160" s="64"/>
      <c r="I160" s="65"/>
      <c r="J160" s="66" t="s">
        <v>230</v>
      </c>
    </row>
    <row r="161" spans="1:10" s="28" customFormat="1" x14ac:dyDescent="0.3">
      <c r="A161" s="29" t="s">
        <v>1979</v>
      </c>
      <c r="B161" s="30" t="s">
        <v>327</v>
      </c>
      <c r="C161" s="24" t="s">
        <v>19</v>
      </c>
      <c r="D161" s="86"/>
      <c r="E161" s="87"/>
      <c r="F161" s="88" t="s">
        <v>17</v>
      </c>
      <c r="G161" s="89"/>
      <c r="H161" s="64"/>
      <c r="I161" s="65"/>
      <c r="J161" s="66" t="s">
        <v>31</v>
      </c>
    </row>
    <row r="162" spans="1:10" s="28" customFormat="1" x14ac:dyDescent="0.3">
      <c r="A162" s="29" t="s">
        <v>1980</v>
      </c>
      <c r="B162" s="30" t="s">
        <v>251</v>
      </c>
      <c r="C162" s="24" t="s">
        <v>19</v>
      </c>
      <c r="D162" s="86"/>
      <c r="E162" s="87"/>
      <c r="F162" s="88" t="s">
        <v>17</v>
      </c>
      <c r="G162" s="89"/>
      <c r="H162" s="64"/>
      <c r="I162" s="65"/>
      <c r="J162" s="66" t="s">
        <v>31</v>
      </c>
    </row>
    <row r="163" spans="1:10" s="28" customFormat="1" ht="26.4" x14ac:dyDescent="0.3">
      <c r="A163" s="29" t="s">
        <v>1981</v>
      </c>
      <c r="B163" s="30" t="s">
        <v>252</v>
      </c>
      <c r="C163" s="24" t="s">
        <v>19</v>
      </c>
      <c r="D163" s="86"/>
      <c r="E163" s="87"/>
      <c r="F163" s="88" t="s">
        <v>17</v>
      </c>
      <c r="G163" s="89"/>
      <c r="H163" s="64"/>
      <c r="I163" s="65"/>
      <c r="J163" s="66" t="s">
        <v>31</v>
      </c>
    </row>
    <row r="164" spans="1:10" s="28" customFormat="1" x14ac:dyDescent="0.3">
      <c r="A164" s="29"/>
      <c r="B164" s="30"/>
      <c r="C164" s="24"/>
      <c r="D164" s="86"/>
      <c r="E164" s="87"/>
      <c r="F164" s="88"/>
      <c r="G164" s="89"/>
      <c r="H164" s="64"/>
      <c r="I164" s="65"/>
      <c r="J164" s="66"/>
    </row>
    <row r="165" spans="1:10" s="28" customFormat="1" x14ac:dyDescent="0.3">
      <c r="A165" s="67"/>
      <c r="B165" s="68"/>
      <c r="C165" s="69"/>
      <c r="D165" s="67"/>
      <c r="E165" s="70"/>
      <c r="F165" s="71"/>
      <c r="G165" s="72"/>
      <c r="H165" s="73"/>
      <c r="I165" s="74"/>
      <c r="J165" s="75"/>
    </row>
    <row r="166" spans="1:10" s="28" customFormat="1" x14ac:dyDescent="0.3">
      <c r="A166" s="76"/>
      <c r="B166" s="77"/>
      <c r="C166" s="78"/>
      <c r="D166" s="76"/>
      <c r="E166" s="79"/>
      <c r="F166" s="80"/>
      <c r="G166" s="81"/>
      <c r="H166" s="82"/>
      <c r="I166" s="83"/>
      <c r="J166" s="84"/>
    </row>
    <row r="167" spans="1:10" s="115" customFormat="1" ht="15.6" x14ac:dyDescent="0.3">
      <c r="A167" s="23" t="s">
        <v>1982</v>
      </c>
      <c r="B167" s="33" t="s">
        <v>435</v>
      </c>
      <c r="C167" s="116"/>
      <c r="D167" s="108"/>
      <c r="E167" s="109"/>
      <c r="F167" s="117"/>
      <c r="G167" s="118"/>
      <c r="H167" s="112"/>
      <c r="I167" s="113"/>
      <c r="J167" s="114"/>
    </row>
    <row r="168" spans="1:10" s="28" customFormat="1" x14ac:dyDescent="0.3">
      <c r="A168" s="29"/>
      <c r="B168" s="30"/>
      <c r="C168" s="24"/>
      <c r="D168" s="86"/>
      <c r="E168" s="87"/>
      <c r="F168" s="88"/>
      <c r="G168" s="89"/>
      <c r="H168" s="64"/>
      <c r="I168" s="65"/>
      <c r="J168" s="66"/>
    </row>
    <row r="169" spans="1:10" s="28" customFormat="1" x14ac:dyDescent="0.3">
      <c r="A169" s="29" t="s">
        <v>1983</v>
      </c>
      <c r="B169" s="30" t="s">
        <v>324</v>
      </c>
      <c r="C169" s="24" t="s">
        <v>19</v>
      </c>
      <c r="D169" s="90">
        <v>1</v>
      </c>
      <c r="E169" s="87" t="s">
        <v>16</v>
      </c>
      <c r="F169" s="27" t="s">
        <v>17</v>
      </c>
      <c r="G169" s="89"/>
      <c r="H169" s="64"/>
      <c r="I169" s="65">
        <f>D169*H169</f>
        <v>0</v>
      </c>
      <c r="J169" s="66" t="s">
        <v>358</v>
      </c>
    </row>
    <row r="170" spans="1:10" s="28" customFormat="1" x14ac:dyDescent="0.3">
      <c r="A170" s="29" t="s">
        <v>1984</v>
      </c>
      <c r="B170" s="30" t="s">
        <v>231</v>
      </c>
      <c r="C170" s="24" t="s">
        <v>19</v>
      </c>
      <c r="D170" s="86"/>
      <c r="E170" s="87"/>
      <c r="F170" s="27" t="s">
        <v>17</v>
      </c>
      <c r="G170" s="89"/>
      <c r="H170" s="64"/>
      <c r="I170" s="65"/>
      <c r="J170" s="66" t="s">
        <v>230</v>
      </c>
    </row>
    <row r="171" spans="1:10" s="28" customFormat="1" ht="26.4" x14ac:dyDescent="0.3">
      <c r="A171" s="29" t="s">
        <v>1985</v>
      </c>
      <c r="B171" s="30" t="s">
        <v>303</v>
      </c>
      <c r="C171" s="24" t="s">
        <v>19</v>
      </c>
      <c r="D171" s="86"/>
      <c r="E171" s="87"/>
      <c r="F171" s="27" t="s">
        <v>17</v>
      </c>
      <c r="G171" s="89"/>
      <c r="H171" s="64"/>
      <c r="I171" s="65"/>
      <c r="J171" s="66" t="s">
        <v>230</v>
      </c>
    </row>
    <row r="172" spans="1:10" s="28" customFormat="1" ht="26.4" x14ac:dyDescent="0.3">
      <c r="A172" s="29" t="s">
        <v>1986</v>
      </c>
      <c r="B172" s="30" t="s">
        <v>304</v>
      </c>
      <c r="C172" s="24" t="s">
        <v>19</v>
      </c>
      <c r="D172" s="86"/>
      <c r="E172" s="87"/>
      <c r="F172" s="27" t="s">
        <v>17</v>
      </c>
      <c r="G172" s="89"/>
      <c r="H172" s="64"/>
      <c r="I172" s="65"/>
      <c r="J172" s="66" t="s">
        <v>230</v>
      </c>
    </row>
    <row r="173" spans="1:10" s="28" customFormat="1" x14ac:dyDescent="0.3">
      <c r="A173" s="29" t="s">
        <v>1987</v>
      </c>
      <c r="B173" s="30" t="s">
        <v>436</v>
      </c>
      <c r="C173" s="24" t="s">
        <v>19</v>
      </c>
      <c r="D173" s="86"/>
      <c r="E173" s="87"/>
      <c r="F173" s="27" t="s">
        <v>17</v>
      </c>
      <c r="G173" s="89"/>
      <c r="H173" s="64"/>
      <c r="I173" s="65"/>
      <c r="J173" s="66" t="s">
        <v>230</v>
      </c>
    </row>
    <row r="174" spans="1:10" s="28" customFormat="1" x14ac:dyDescent="0.3">
      <c r="A174" s="29" t="s">
        <v>1988</v>
      </c>
      <c r="B174" s="30" t="s">
        <v>437</v>
      </c>
      <c r="C174" s="24" t="s">
        <v>19</v>
      </c>
      <c r="D174" s="86"/>
      <c r="E174" s="87"/>
      <c r="F174" s="27" t="s">
        <v>17</v>
      </c>
      <c r="G174" s="89"/>
      <c r="H174" s="64"/>
      <c r="I174" s="65"/>
      <c r="J174" s="66" t="s">
        <v>230</v>
      </c>
    </row>
    <row r="175" spans="1:10" s="28" customFormat="1" x14ac:dyDescent="0.3">
      <c r="A175" s="29" t="s">
        <v>1989</v>
      </c>
      <c r="B175" s="30" t="s">
        <v>438</v>
      </c>
      <c r="C175" s="24" t="s">
        <v>19</v>
      </c>
      <c r="D175" s="86"/>
      <c r="E175" s="87"/>
      <c r="F175" s="27" t="s">
        <v>17</v>
      </c>
      <c r="G175" s="89"/>
      <c r="H175" s="64"/>
      <c r="I175" s="65"/>
      <c r="J175" s="66" t="s">
        <v>230</v>
      </c>
    </row>
    <row r="176" spans="1:10" s="28" customFormat="1" x14ac:dyDescent="0.3">
      <c r="A176" s="29" t="s">
        <v>1990</v>
      </c>
      <c r="B176" s="30" t="s">
        <v>305</v>
      </c>
      <c r="C176" s="24" t="s">
        <v>19</v>
      </c>
      <c r="D176" s="86"/>
      <c r="E176" s="87"/>
      <c r="F176" s="27" t="s">
        <v>17</v>
      </c>
      <c r="G176" s="89"/>
      <c r="H176" s="64"/>
      <c r="I176" s="65"/>
      <c r="J176" s="66" t="s">
        <v>230</v>
      </c>
    </row>
    <row r="177" spans="1:10" s="28" customFormat="1" x14ac:dyDescent="0.3">
      <c r="A177" s="29" t="s">
        <v>1991</v>
      </c>
      <c r="B177" s="30" t="s">
        <v>306</v>
      </c>
      <c r="C177" s="24" t="s">
        <v>19</v>
      </c>
      <c r="D177" s="86"/>
      <c r="E177" s="87"/>
      <c r="F177" s="27" t="s">
        <v>17</v>
      </c>
      <c r="G177" s="89"/>
      <c r="H177" s="64"/>
      <c r="I177" s="65"/>
      <c r="J177" s="66" t="s">
        <v>230</v>
      </c>
    </row>
    <row r="178" spans="1:10" s="28" customFormat="1" x14ac:dyDescent="0.3">
      <c r="A178" s="29" t="s">
        <v>1992</v>
      </c>
      <c r="B178" s="30" t="s">
        <v>233</v>
      </c>
      <c r="C178" s="24" t="s">
        <v>19</v>
      </c>
      <c r="D178" s="86"/>
      <c r="E178" s="87"/>
      <c r="F178" s="27" t="s">
        <v>17</v>
      </c>
      <c r="G178" s="89"/>
      <c r="H178" s="64"/>
      <c r="I178" s="65"/>
      <c r="J178" s="66" t="s">
        <v>230</v>
      </c>
    </row>
    <row r="179" spans="1:10" s="28" customFormat="1" x14ac:dyDescent="0.3">
      <c r="A179" s="29" t="s">
        <v>1993</v>
      </c>
      <c r="B179" s="30" t="s">
        <v>310</v>
      </c>
      <c r="C179" s="24" t="s">
        <v>311</v>
      </c>
      <c r="D179" s="86"/>
      <c r="E179" s="26" t="s">
        <v>27</v>
      </c>
      <c r="F179" s="27" t="s">
        <v>17</v>
      </c>
      <c r="G179" s="89"/>
      <c r="H179" s="64"/>
      <c r="I179" s="65"/>
      <c r="J179" s="66" t="s">
        <v>230</v>
      </c>
    </row>
    <row r="180" spans="1:10" s="28" customFormat="1" x14ac:dyDescent="0.3">
      <c r="A180" s="29" t="s">
        <v>1994</v>
      </c>
      <c r="B180" s="30" t="s">
        <v>307</v>
      </c>
      <c r="C180" s="24" t="s">
        <v>244</v>
      </c>
      <c r="D180" s="86"/>
      <c r="E180" s="26" t="s">
        <v>27</v>
      </c>
      <c r="F180" s="27" t="s">
        <v>17</v>
      </c>
      <c r="G180" s="89"/>
      <c r="H180" s="64"/>
      <c r="I180" s="65"/>
      <c r="J180" s="66" t="s">
        <v>230</v>
      </c>
    </row>
    <row r="181" spans="1:10" s="28" customFormat="1" x14ac:dyDescent="0.3">
      <c r="A181" s="29" t="s">
        <v>1995</v>
      </c>
      <c r="B181" s="30" t="s">
        <v>308</v>
      </c>
      <c r="C181" s="24" t="s">
        <v>309</v>
      </c>
      <c r="D181" s="86"/>
      <c r="E181" s="26" t="s">
        <v>27</v>
      </c>
      <c r="F181" s="27" t="s">
        <v>17</v>
      </c>
      <c r="G181" s="89"/>
      <c r="H181" s="64"/>
      <c r="I181" s="65"/>
      <c r="J181" s="66" t="s">
        <v>230</v>
      </c>
    </row>
    <row r="182" spans="1:10" s="28" customFormat="1" x14ac:dyDescent="0.3">
      <c r="A182" s="29" t="s">
        <v>1996</v>
      </c>
      <c r="B182" s="30" t="s">
        <v>240</v>
      </c>
      <c r="C182" s="24" t="s">
        <v>320</v>
      </c>
      <c r="D182" s="86"/>
      <c r="E182" s="26" t="s">
        <v>27</v>
      </c>
      <c r="F182" s="27" t="s">
        <v>17</v>
      </c>
      <c r="G182" s="89"/>
      <c r="H182" s="64"/>
      <c r="I182" s="65"/>
      <c r="J182" s="66" t="s">
        <v>230</v>
      </c>
    </row>
    <row r="183" spans="1:10" s="28" customFormat="1" x14ac:dyDescent="0.3">
      <c r="A183" s="29" t="s">
        <v>1997</v>
      </c>
      <c r="B183" s="30" t="s">
        <v>312</v>
      </c>
      <c r="C183" s="24" t="s">
        <v>313</v>
      </c>
      <c r="D183" s="86"/>
      <c r="E183" s="26" t="s">
        <v>27</v>
      </c>
      <c r="F183" s="27" t="s">
        <v>17</v>
      </c>
      <c r="G183" s="89"/>
      <c r="H183" s="64"/>
      <c r="I183" s="65"/>
      <c r="J183" s="66" t="s">
        <v>230</v>
      </c>
    </row>
    <row r="184" spans="1:10" s="28" customFormat="1" x14ac:dyDescent="0.3">
      <c r="A184" s="29" t="s">
        <v>1998</v>
      </c>
      <c r="B184" s="30" t="s">
        <v>314</v>
      </c>
      <c r="C184" s="24" t="s">
        <v>315</v>
      </c>
      <c r="D184" s="86"/>
      <c r="E184" s="26" t="s">
        <v>27</v>
      </c>
      <c r="F184" s="27">
        <v>3</v>
      </c>
      <c r="G184" s="89"/>
      <c r="H184" s="64"/>
      <c r="I184" s="65"/>
      <c r="J184" s="66" t="s">
        <v>230</v>
      </c>
    </row>
    <row r="185" spans="1:10" s="28" customFormat="1" x14ac:dyDescent="0.3">
      <c r="A185" s="29" t="s">
        <v>1999</v>
      </c>
      <c r="B185" s="30" t="s">
        <v>316</v>
      </c>
      <c r="C185" s="24" t="s">
        <v>182</v>
      </c>
      <c r="D185" s="86"/>
      <c r="E185" s="87" t="s">
        <v>26</v>
      </c>
      <c r="F185" s="27" t="s">
        <v>17</v>
      </c>
      <c r="G185" s="89"/>
      <c r="H185" s="64"/>
      <c r="I185" s="65"/>
      <c r="J185" s="66" t="s">
        <v>230</v>
      </c>
    </row>
    <row r="186" spans="1:10" s="28" customFormat="1" x14ac:dyDescent="0.3">
      <c r="A186" s="29" t="s">
        <v>2000</v>
      </c>
      <c r="B186" s="30" t="s">
        <v>351</v>
      </c>
      <c r="C186" s="24" t="s">
        <v>19</v>
      </c>
      <c r="D186" s="90">
        <v>1</v>
      </c>
      <c r="E186" s="87" t="s">
        <v>33</v>
      </c>
      <c r="F186" s="27" t="s">
        <v>17</v>
      </c>
      <c r="G186" s="89"/>
      <c r="H186" s="64"/>
      <c r="I186" s="65">
        <f t="shared" ref="I186:I195" si="2">D186*H186</f>
        <v>0</v>
      </c>
      <c r="J186" s="66" t="s">
        <v>358</v>
      </c>
    </row>
    <row r="187" spans="1:10" s="28" customFormat="1" x14ac:dyDescent="0.3">
      <c r="A187" s="29" t="s">
        <v>2001</v>
      </c>
      <c r="B187" s="30" t="s">
        <v>440</v>
      </c>
      <c r="C187" s="24" t="s">
        <v>19</v>
      </c>
      <c r="D187" s="90">
        <v>1</v>
      </c>
      <c r="E187" s="87" t="s">
        <v>33</v>
      </c>
      <c r="F187" s="27" t="s">
        <v>17</v>
      </c>
      <c r="G187" s="89"/>
      <c r="H187" s="64"/>
      <c r="I187" s="65">
        <f t="shared" si="2"/>
        <v>0</v>
      </c>
      <c r="J187" s="66" t="s">
        <v>358</v>
      </c>
    </row>
    <row r="188" spans="1:10" s="28" customFormat="1" ht="26.4" x14ac:dyDescent="0.3">
      <c r="A188" s="29" t="s">
        <v>2002</v>
      </c>
      <c r="B188" s="30" t="s">
        <v>441</v>
      </c>
      <c r="C188" s="24" t="s">
        <v>19</v>
      </c>
      <c r="D188" s="90">
        <v>1</v>
      </c>
      <c r="E188" s="87" t="s">
        <v>16</v>
      </c>
      <c r="F188" s="27" t="s">
        <v>17</v>
      </c>
      <c r="G188" s="89"/>
      <c r="H188" s="64"/>
      <c r="I188" s="65">
        <f t="shared" ref="I188:I192" si="3">D188*H188</f>
        <v>0</v>
      </c>
      <c r="J188" s="66" t="s">
        <v>358</v>
      </c>
    </row>
    <row r="189" spans="1:10" s="28" customFormat="1" x14ac:dyDescent="0.3">
      <c r="A189" s="29" t="s">
        <v>2003</v>
      </c>
      <c r="B189" s="30" t="s">
        <v>352</v>
      </c>
      <c r="C189" s="24" t="s">
        <v>19</v>
      </c>
      <c r="D189" s="90">
        <v>1</v>
      </c>
      <c r="E189" s="87" t="s">
        <v>16</v>
      </c>
      <c r="F189" s="27" t="s">
        <v>17</v>
      </c>
      <c r="G189" s="89"/>
      <c r="H189" s="64"/>
      <c r="I189" s="65">
        <f t="shared" si="3"/>
        <v>0</v>
      </c>
      <c r="J189" s="66" t="s">
        <v>358</v>
      </c>
    </row>
    <row r="190" spans="1:10" s="28" customFormat="1" x14ac:dyDescent="0.3">
      <c r="A190" s="29" t="s">
        <v>2004</v>
      </c>
      <c r="B190" s="30" t="s">
        <v>353</v>
      </c>
      <c r="C190" s="24" t="s">
        <v>19</v>
      </c>
      <c r="D190" s="90">
        <v>1</v>
      </c>
      <c r="E190" s="87" t="s">
        <v>16</v>
      </c>
      <c r="F190" s="27" t="s">
        <v>17</v>
      </c>
      <c r="G190" s="89"/>
      <c r="H190" s="64"/>
      <c r="I190" s="65">
        <f t="shared" si="3"/>
        <v>0</v>
      </c>
      <c r="J190" s="66" t="s">
        <v>358</v>
      </c>
    </row>
    <row r="191" spans="1:10" s="28" customFormat="1" x14ac:dyDescent="0.3">
      <c r="A191" s="29" t="s">
        <v>2005</v>
      </c>
      <c r="B191" s="30" t="s">
        <v>356</v>
      </c>
      <c r="C191" s="24" t="s">
        <v>19</v>
      </c>
      <c r="D191" s="90">
        <v>1</v>
      </c>
      <c r="E191" s="87" t="s">
        <v>16</v>
      </c>
      <c r="F191" s="27" t="s">
        <v>17</v>
      </c>
      <c r="G191" s="89"/>
      <c r="H191" s="64"/>
      <c r="I191" s="65">
        <f t="shared" si="3"/>
        <v>0</v>
      </c>
      <c r="J191" s="66" t="s">
        <v>358</v>
      </c>
    </row>
    <row r="192" spans="1:10" s="28" customFormat="1" x14ac:dyDescent="0.3">
      <c r="A192" s="29" t="s">
        <v>2006</v>
      </c>
      <c r="B192" s="30" t="s">
        <v>442</v>
      </c>
      <c r="C192" s="24" t="s">
        <v>19</v>
      </c>
      <c r="D192" s="90">
        <v>1</v>
      </c>
      <c r="E192" s="87" t="s">
        <v>16</v>
      </c>
      <c r="F192" s="27" t="s">
        <v>17</v>
      </c>
      <c r="G192" s="89"/>
      <c r="H192" s="64"/>
      <c r="I192" s="65">
        <f t="shared" si="3"/>
        <v>0</v>
      </c>
      <c r="J192" s="66" t="s">
        <v>358</v>
      </c>
    </row>
    <row r="193" spans="1:10" s="28" customFormat="1" x14ac:dyDescent="0.3">
      <c r="A193" s="29" t="s">
        <v>2007</v>
      </c>
      <c r="B193" s="30" t="s">
        <v>322</v>
      </c>
      <c r="C193" s="24" t="s">
        <v>321</v>
      </c>
      <c r="D193" s="86"/>
      <c r="E193" s="87"/>
      <c r="F193" s="27" t="s">
        <v>17</v>
      </c>
      <c r="G193" s="89"/>
      <c r="H193" s="64"/>
      <c r="I193" s="65"/>
      <c r="J193" s="66" t="s">
        <v>230</v>
      </c>
    </row>
    <row r="194" spans="1:10" s="28" customFormat="1" x14ac:dyDescent="0.3">
      <c r="A194" s="29" t="s">
        <v>2008</v>
      </c>
      <c r="B194" s="30" t="s">
        <v>350</v>
      </c>
      <c r="C194" s="24" t="s">
        <v>19</v>
      </c>
      <c r="D194" s="90">
        <v>1</v>
      </c>
      <c r="E194" s="87" t="s">
        <v>16</v>
      </c>
      <c r="F194" s="27" t="s">
        <v>17</v>
      </c>
      <c r="G194" s="89"/>
      <c r="H194" s="64"/>
      <c r="I194" s="65">
        <f t="shared" si="2"/>
        <v>0</v>
      </c>
      <c r="J194" s="66" t="s">
        <v>358</v>
      </c>
    </row>
    <row r="195" spans="1:10" s="28" customFormat="1" x14ac:dyDescent="0.3">
      <c r="A195" s="29" t="s">
        <v>2009</v>
      </c>
      <c r="B195" s="30" t="s">
        <v>439</v>
      </c>
      <c r="C195" s="24" t="s">
        <v>19</v>
      </c>
      <c r="D195" s="90">
        <v>1</v>
      </c>
      <c r="E195" s="87" t="s">
        <v>16</v>
      </c>
      <c r="F195" s="27" t="s">
        <v>17</v>
      </c>
      <c r="G195" s="89"/>
      <c r="H195" s="64"/>
      <c r="I195" s="65">
        <f t="shared" si="2"/>
        <v>0</v>
      </c>
      <c r="J195" s="66" t="s">
        <v>358</v>
      </c>
    </row>
    <row r="196" spans="1:10" s="28" customFormat="1" x14ac:dyDescent="0.3">
      <c r="A196" s="29" t="s">
        <v>2010</v>
      </c>
      <c r="B196" s="30" t="s">
        <v>249</v>
      </c>
      <c r="C196" s="24" t="s">
        <v>19</v>
      </c>
      <c r="D196" s="86"/>
      <c r="E196" s="87"/>
      <c r="F196" s="27" t="s">
        <v>17</v>
      </c>
      <c r="G196" s="89"/>
      <c r="H196" s="64"/>
      <c r="I196" s="65"/>
      <c r="J196" s="66" t="s">
        <v>230</v>
      </c>
    </row>
    <row r="197" spans="1:10" s="28" customFormat="1" x14ac:dyDescent="0.3">
      <c r="A197" s="29" t="s">
        <v>2011</v>
      </c>
      <c r="B197" s="30" t="s">
        <v>327</v>
      </c>
      <c r="C197" s="24" t="s">
        <v>19</v>
      </c>
      <c r="D197" s="86"/>
      <c r="E197" s="87"/>
      <c r="F197" s="88" t="s">
        <v>17</v>
      </c>
      <c r="G197" s="89"/>
      <c r="H197" s="64"/>
      <c r="I197" s="65"/>
      <c r="J197" s="66" t="s">
        <v>31</v>
      </c>
    </row>
    <row r="198" spans="1:10" s="28" customFormat="1" x14ac:dyDescent="0.3">
      <c r="A198" s="29" t="s">
        <v>2012</v>
      </c>
      <c r="B198" s="30" t="s">
        <v>251</v>
      </c>
      <c r="C198" s="24" t="s">
        <v>19</v>
      </c>
      <c r="D198" s="86"/>
      <c r="E198" s="87"/>
      <c r="F198" s="88" t="s">
        <v>17</v>
      </c>
      <c r="G198" s="89"/>
      <c r="H198" s="64"/>
      <c r="I198" s="65"/>
      <c r="J198" s="66" t="s">
        <v>31</v>
      </c>
    </row>
    <row r="199" spans="1:10" s="28" customFormat="1" ht="26.4" x14ac:dyDescent="0.3">
      <c r="A199" s="29" t="s">
        <v>2013</v>
      </c>
      <c r="B199" s="30" t="s">
        <v>252</v>
      </c>
      <c r="C199" s="24" t="s">
        <v>19</v>
      </c>
      <c r="D199" s="86"/>
      <c r="E199" s="87"/>
      <c r="F199" s="88" t="s">
        <v>17</v>
      </c>
      <c r="G199" s="89"/>
      <c r="H199" s="64"/>
      <c r="I199" s="65"/>
      <c r="J199" s="66" t="s">
        <v>31</v>
      </c>
    </row>
    <row r="200" spans="1:10" s="28" customFormat="1" x14ac:dyDescent="0.3">
      <c r="A200" s="29"/>
      <c r="B200" s="30"/>
      <c r="C200" s="24"/>
      <c r="D200" s="86"/>
      <c r="E200" s="87"/>
      <c r="F200" s="88"/>
      <c r="G200" s="89"/>
      <c r="H200" s="64"/>
      <c r="I200" s="65"/>
      <c r="J200" s="66"/>
    </row>
    <row r="201" spans="1:10" s="28" customFormat="1" x14ac:dyDescent="0.3">
      <c r="A201" s="67"/>
      <c r="B201" s="68"/>
      <c r="C201" s="69"/>
      <c r="D201" s="67"/>
      <c r="E201" s="70"/>
      <c r="F201" s="71"/>
      <c r="G201" s="72"/>
      <c r="H201" s="73"/>
      <c r="I201" s="74"/>
      <c r="J201" s="75"/>
    </row>
    <row r="202" spans="1:10" s="28" customFormat="1" x14ac:dyDescent="0.3">
      <c r="A202" s="76"/>
      <c r="B202" s="77"/>
      <c r="C202" s="78"/>
      <c r="D202" s="76"/>
      <c r="E202" s="79"/>
      <c r="F202" s="80"/>
      <c r="G202" s="81"/>
      <c r="H202" s="82"/>
      <c r="I202" s="83"/>
      <c r="J202" s="84"/>
    </row>
    <row r="203" spans="1:10" s="115" customFormat="1" ht="15.6" x14ac:dyDescent="0.3">
      <c r="A203" s="23" t="s">
        <v>2014</v>
      </c>
      <c r="B203" s="33" t="s">
        <v>364</v>
      </c>
      <c r="C203" s="116"/>
      <c r="D203" s="108"/>
      <c r="E203" s="109"/>
      <c r="F203" s="117"/>
      <c r="G203" s="118"/>
      <c r="H203" s="112"/>
      <c r="I203" s="113"/>
      <c r="J203" s="114"/>
    </row>
    <row r="204" spans="1:10" s="28" customFormat="1" x14ac:dyDescent="0.3">
      <c r="A204" s="29"/>
      <c r="B204" s="30"/>
      <c r="C204" s="24"/>
      <c r="D204" s="86"/>
      <c r="E204" s="87"/>
      <c r="F204" s="88"/>
      <c r="G204" s="89"/>
      <c r="H204" s="64"/>
      <c r="I204" s="65"/>
      <c r="J204" s="66"/>
    </row>
    <row r="205" spans="1:10" s="28" customFormat="1" x14ac:dyDescent="0.3">
      <c r="A205" s="29" t="s">
        <v>2015</v>
      </c>
      <c r="B205" s="30" t="s">
        <v>229</v>
      </c>
      <c r="C205" s="24" t="s">
        <v>19</v>
      </c>
      <c r="D205" s="90">
        <v>1</v>
      </c>
      <c r="E205" s="87" t="s">
        <v>16</v>
      </c>
      <c r="F205" s="27" t="s">
        <v>17</v>
      </c>
      <c r="G205" s="89"/>
      <c r="H205" s="64"/>
      <c r="I205" s="65">
        <f t="shared" ref="I205" si="4">D205*H205</f>
        <v>0</v>
      </c>
      <c r="J205" s="66" t="s">
        <v>358</v>
      </c>
    </row>
    <row r="206" spans="1:10" s="28" customFormat="1" x14ac:dyDescent="0.3">
      <c r="A206" s="29" t="s">
        <v>2016</v>
      </c>
      <c r="B206" s="30" t="s">
        <v>231</v>
      </c>
      <c r="C206" s="24" t="s">
        <v>19</v>
      </c>
      <c r="D206" s="86"/>
      <c r="E206" s="87"/>
      <c r="F206" s="27" t="s">
        <v>17</v>
      </c>
      <c r="G206" s="89"/>
      <c r="H206" s="64"/>
      <c r="I206" s="65"/>
      <c r="J206" s="66" t="s">
        <v>230</v>
      </c>
    </row>
    <row r="207" spans="1:10" s="28" customFormat="1" ht="26.4" x14ac:dyDescent="0.3">
      <c r="A207" s="29" t="s">
        <v>2017</v>
      </c>
      <c r="B207" s="30" t="s">
        <v>232</v>
      </c>
      <c r="C207" s="24" t="s">
        <v>19</v>
      </c>
      <c r="D207" s="86"/>
      <c r="E207" s="87"/>
      <c r="F207" s="27" t="s">
        <v>17</v>
      </c>
      <c r="G207" s="89"/>
      <c r="H207" s="64"/>
      <c r="I207" s="65"/>
      <c r="J207" s="66" t="s">
        <v>230</v>
      </c>
    </row>
    <row r="208" spans="1:10" s="28" customFormat="1" x14ac:dyDescent="0.3">
      <c r="A208" s="29" t="s">
        <v>2018</v>
      </c>
      <c r="B208" s="30" t="s">
        <v>233</v>
      </c>
      <c r="C208" s="24" t="s">
        <v>19</v>
      </c>
      <c r="D208" s="86"/>
      <c r="E208" s="87"/>
      <c r="F208" s="27" t="s">
        <v>17</v>
      </c>
      <c r="G208" s="89"/>
      <c r="H208" s="64"/>
      <c r="I208" s="65"/>
      <c r="J208" s="66" t="s">
        <v>230</v>
      </c>
    </row>
    <row r="209" spans="1:10" s="28" customFormat="1" x14ac:dyDescent="0.3">
      <c r="A209" s="29" t="s">
        <v>2019</v>
      </c>
      <c r="B209" s="30" t="s">
        <v>234</v>
      </c>
      <c r="C209" s="24" t="s">
        <v>235</v>
      </c>
      <c r="D209" s="86"/>
      <c r="E209" s="87"/>
      <c r="F209" s="27" t="s">
        <v>17</v>
      </c>
      <c r="G209" s="89"/>
      <c r="H209" s="64"/>
      <c r="I209" s="65"/>
      <c r="J209" s="66" t="s">
        <v>230</v>
      </c>
    </row>
    <row r="210" spans="1:10" s="28" customFormat="1" x14ac:dyDescent="0.3">
      <c r="A210" s="29" t="s">
        <v>2020</v>
      </c>
      <c r="B210" s="30" t="s">
        <v>236</v>
      </c>
      <c r="C210" s="24" t="s">
        <v>446</v>
      </c>
      <c r="D210" s="86"/>
      <c r="E210" s="26" t="s">
        <v>27</v>
      </c>
      <c r="F210" s="27" t="s">
        <v>17</v>
      </c>
      <c r="G210" s="89"/>
      <c r="H210" s="64"/>
      <c r="I210" s="65"/>
      <c r="J210" s="66" t="s">
        <v>230</v>
      </c>
    </row>
    <row r="211" spans="1:10" s="28" customFormat="1" x14ac:dyDescent="0.3">
      <c r="A211" s="29" t="s">
        <v>2021</v>
      </c>
      <c r="B211" s="30" t="s">
        <v>238</v>
      </c>
      <c r="C211" s="24" t="s">
        <v>309</v>
      </c>
      <c r="D211" s="86"/>
      <c r="E211" s="26" t="s">
        <v>27</v>
      </c>
      <c r="F211" s="27" t="s">
        <v>17</v>
      </c>
      <c r="G211" s="89"/>
      <c r="H211" s="64"/>
      <c r="I211" s="65"/>
      <c r="J211" s="66" t="s">
        <v>230</v>
      </c>
    </row>
    <row r="212" spans="1:10" s="28" customFormat="1" x14ac:dyDescent="0.3">
      <c r="A212" s="29" t="s">
        <v>2022</v>
      </c>
      <c r="B212" s="30" t="s">
        <v>240</v>
      </c>
      <c r="C212" s="24" t="s">
        <v>241</v>
      </c>
      <c r="D212" s="86"/>
      <c r="E212" s="26" t="s">
        <v>27</v>
      </c>
      <c r="F212" s="27" t="s">
        <v>17</v>
      </c>
      <c r="G212" s="89"/>
      <c r="H212" s="64"/>
      <c r="I212" s="65"/>
      <c r="J212" s="66" t="s">
        <v>230</v>
      </c>
    </row>
    <row r="213" spans="1:10" s="28" customFormat="1" x14ac:dyDescent="0.3">
      <c r="A213" s="29" t="s">
        <v>2023</v>
      </c>
      <c r="B213" s="30" t="s">
        <v>242</v>
      </c>
      <c r="C213" s="24" t="s">
        <v>30</v>
      </c>
      <c r="D213" s="86"/>
      <c r="E213" s="26" t="s">
        <v>27</v>
      </c>
      <c r="F213" s="27" t="s">
        <v>17</v>
      </c>
      <c r="G213" s="89"/>
      <c r="H213" s="64"/>
      <c r="I213" s="65"/>
      <c r="J213" s="66" t="s">
        <v>230</v>
      </c>
    </row>
    <row r="214" spans="1:10" s="28" customFormat="1" x14ac:dyDescent="0.3">
      <c r="A214" s="29" t="s">
        <v>2024</v>
      </c>
      <c r="B214" s="30" t="s">
        <v>243</v>
      </c>
      <c r="C214" s="24" t="s">
        <v>447</v>
      </c>
      <c r="D214" s="86"/>
      <c r="E214" s="26" t="s">
        <v>27</v>
      </c>
      <c r="F214" s="27" t="s">
        <v>17</v>
      </c>
      <c r="G214" s="89"/>
      <c r="H214" s="64"/>
      <c r="I214" s="65"/>
      <c r="J214" s="66" t="s">
        <v>230</v>
      </c>
    </row>
    <row r="215" spans="1:10" s="28" customFormat="1" x14ac:dyDescent="0.3">
      <c r="A215" s="29" t="s">
        <v>2025</v>
      </c>
      <c r="B215" s="30" t="s">
        <v>245</v>
      </c>
      <c r="C215" s="24" t="s">
        <v>448</v>
      </c>
      <c r="D215" s="86"/>
      <c r="E215" s="87" t="s">
        <v>26</v>
      </c>
      <c r="F215" s="27" t="s">
        <v>17</v>
      </c>
      <c r="G215" s="89"/>
      <c r="H215" s="64"/>
      <c r="I215" s="65"/>
      <c r="J215" s="66" t="s">
        <v>230</v>
      </c>
    </row>
    <row r="216" spans="1:10" s="28" customFormat="1" x14ac:dyDescent="0.3">
      <c r="A216" s="29" t="s">
        <v>2026</v>
      </c>
      <c r="B216" s="30" t="s">
        <v>247</v>
      </c>
      <c r="C216" s="24" t="s">
        <v>248</v>
      </c>
      <c r="D216" s="86"/>
      <c r="E216" s="87" t="s">
        <v>26</v>
      </c>
      <c r="F216" s="27" t="s">
        <v>17</v>
      </c>
      <c r="G216" s="89"/>
      <c r="H216" s="64"/>
      <c r="I216" s="65"/>
      <c r="J216" s="66" t="s">
        <v>230</v>
      </c>
    </row>
    <row r="217" spans="1:10" s="28" customFormat="1" x14ac:dyDescent="0.3">
      <c r="A217" s="29" t="s">
        <v>2027</v>
      </c>
      <c r="B217" s="30" t="s">
        <v>249</v>
      </c>
      <c r="C217" s="24" t="s">
        <v>19</v>
      </c>
      <c r="D217" s="86"/>
      <c r="E217" s="87"/>
      <c r="F217" s="27" t="s">
        <v>17</v>
      </c>
      <c r="G217" s="89"/>
      <c r="H217" s="64"/>
      <c r="I217" s="65"/>
      <c r="J217" s="66" t="s">
        <v>230</v>
      </c>
    </row>
    <row r="218" spans="1:10" s="28" customFormat="1" x14ac:dyDescent="0.3">
      <c r="A218" s="29" t="s">
        <v>2028</v>
      </c>
      <c r="B218" s="30" t="s">
        <v>250</v>
      </c>
      <c r="C218" s="24" t="s">
        <v>19</v>
      </c>
      <c r="D218" s="86"/>
      <c r="E218" s="87"/>
      <c r="F218" s="88" t="s">
        <v>17</v>
      </c>
      <c r="G218" s="89"/>
      <c r="H218" s="64"/>
      <c r="I218" s="65"/>
      <c r="J218" s="66" t="s">
        <v>31</v>
      </c>
    </row>
    <row r="219" spans="1:10" s="28" customFormat="1" x14ac:dyDescent="0.3">
      <c r="A219" s="29" t="s">
        <v>2029</v>
      </c>
      <c r="B219" s="30" t="s">
        <v>251</v>
      </c>
      <c r="C219" s="24" t="s">
        <v>19</v>
      </c>
      <c r="D219" s="86"/>
      <c r="E219" s="87"/>
      <c r="F219" s="88" t="s">
        <v>17</v>
      </c>
      <c r="G219" s="89"/>
      <c r="H219" s="64"/>
      <c r="I219" s="65"/>
      <c r="J219" s="66" t="s">
        <v>31</v>
      </c>
    </row>
    <row r="220" spans="1:10" s="28" customFormat="1" ht="26.4" x14ac:dyDescent="0.3">
      <c r="A220" s="29" t="s">
        <v>2030</v>
      </c>
      <c r="B220" s="30" t="s">
        <v>252</v>
      </c>
      <c r="C220" s="24" t="s">
        <v>19</v>
      </c>
      <c r="D220" s="86"/>
      <c r="E220" s="87"/>
      <c r="F220" s="88" t="s">
        <v>17</v>
      </c>
      <c r="G220" s="89"/>
      <c r="H220" s="64"/>
      <c r="I220" s="65"/>
      <c r="J220" s="66" t="s">
        <v>31</v>
      </c>
    </row>
    <row r="221" spans="1:10" s="28" customFormat="1" ht="26.4" x14ac:dyDescent="0.3">
      <c r="A221" s="29" t="s">
        <v>2031</v>
      </c>
      <c r="B221" s="30" t="s">
        <v>253</v>
      </c>
      <c r="C221" s="24" t="s">
        <v>19</v>
      </c>
      <c r="D221" s="90">
        <v>1</v>
      </c>
      <c r="E221" s="87" t="s">
        <v>16</v>
      </c>
      <c r="F221" s="88" t="s">
        <v>17</v>
      </c>
      <c r="G221" s="89"/>
      <c r="H221" s="64"/>
      <c r="I221" s="65">
        <f t="shared" ref="I221" si="5">D221*H221</f>
        <v>0</v>
      </c>
      <c r="J221" s="66" t="s">
        <v>358</v>
      </c>
    </row>
    <row r="222" spans="1:10" s="28" customFormat="1" ht="26.4" x14ac:dyDescent="0.3">
      <c r="A222" s="29" t="s">
        <v>2032</v>
      </c>
      <c r="B222" s="30" t="s">
        <v>254</v>
      </c>
      <c r="C222" s="24" t="s">
        <v>19</v>
      </c>
      <c r="D222" s="86"/>
      <c r="E222" s="87"/>
      <c r="F222" s="88" t="s">
        <v>17</v>
      </c>
      <c r="G222" s="89"/>
      <c r="H222" s="64"/>
      <c r="I222" s="65"/>
      <c r="J222" s="66" t="s">
        <v>31</v>
      </c>
    </row>
    <row r="223" spans="1:10" s="28" customFormat="1" x14ac:dyDescent="0.3">
      <c r="A223" s="29" t="s">
        <v>2033</v>
      </c>
      <c r="B223" s="30" t="s">
        <v>227</v>
      </c>
      <c r="C223" s="24" t="s">
        <v>19</v>
      </c>
      <c r="D223" s="86"/>
      <c r="E223" s="87"/>
      <c r="F223" s="88">
        <v>3</v>
      </c>
      <c r="G223" s="89"/>
      <c r="H223" s="64"/>
      <c r="I223" s="65"/>
      <c r="J223" s="66" t="s">
        <v>31</v>
      </c>
    </row>
    <row r="224" spans="1:10" s="28" customFormat="1" ht="26.4" x14ac:dyDescent="0.3">
      <c r="A224" s="29" t="s">
        <v>2034</v>
      </c>
      <c r="B224" s="30" t="s">
        <v>449</v>
      </c>
      <c r="C224" s="24" t="s">
        <v>19</v>
      </c>
      <c r="D224" s="90">
        <v>1</v>
      </c>
      <c r="E224" s="26" t="s">
        <v>16</v>
      </c>
      <c r="F224" s="88" t="s">
        <v>17</v>
      </c>
      <c r="G224" s="89"/>
      <c r="H224" s="64"/>
      <c r="I224" s="65">
        <f t="shared" ref="I224" si="6">D224*H224</f>
        <v>0</v>
      </c>
      <c r="J224" s="66" t="s">
        <v>358</v>
      </c>
    </row>
    <row r="225" spans="1:10" s="28" customFormat="1" x14ac:dyDescent="0.3">
      <c r="A225" s="29"/>
      <c r="B225" s="30"/>
      <c r="C225" s="24"/>
      <c r="D225" s="86"/>
      <c r="E225" s="87"/>
      <c r="F225" s="88"/>
      <c r="G225" s="89"/>
      <c r="H225" s="64"/>
      <c r="I225" s="65"/>
      <c r="J225" s="66"/>
    </row>
    <row r="226" spans="1:10" s="28" customFormat="1" x14ac:dyDescent="0.3">
      <c r="A226" s="67"/>
      <c r="B226" s="68"/>
      <c r="C226" s="69"/>
      <c r="D226" s="67"/>
      <c r="E226" s="70"/>
      <c r="F226" s="71"/>
      <c r="G226" s="72"/>
      <c r="H226" s="73"/>
      <c r="I226" s="74"/>
      <c r="J226" s="75"/>
    </row>
    <row r="227" spans="1:10" s="28" customFormat="1" x14ac:dyDescent="0.3">
      <c r="A227" s="76"/>
      <c r="B227" s="77"/>
      <c r="C227" s="78"/>
      <c r="D227" s="76"/>
      <c r="E227" s="79"/>
      <c r="F227" s="80"/>
      <c r="G227" s="81"/>
      <c r="H227" s="82"/>
      <c r="I227" s="83"/>
      <c r="J227" s="84"/>
    </row>
    <row r="228" spans="1:10" s="115" customFormat="1" ht="15.6" x14ac:dyDescent="0.3">
      <c r="A228" s="23" t="s">
        <v>2035</v>
      </c>
      <c r="B228" s="33" t="s">
        <v>257</v>
      </c>
      <c r="C228" s="116"/>
      <c r="D228" s="108"/>
      <c r="E228" s="109"/>
      <c r="F228" s="117"/>
      <c r="G228" s="118"/>
      <c r="H228" s="112"/>
      <c r="I228" s="113"/>
      <c r="J228" s="114"/>
    </row>
    <row r="229" spans="1:10" s="28" customFormat="1" x14ac:dyDescent="0.3">
      <c r="A229" s="29"/>
      <c r="B229" s="30"/>
      <c r="C229" s="24"/>
      <c r="D229" s="86"/>
      <c r="E229" s="87"/>
      <c r="F229" s="88"/>
      <c r="G229" s="89"/>
      <c r="H229" s="64"/>
      <c r="I229" s="65"/>
      <c r="J229" s="66"/>
    </row>
    <row r="230" spans="1:10" s="28" customFormat="1" x14ac:dyDescent="0.3">
      <c r="A230" s="29" t="s">
        <v>2036</v>
      </c>
      <c r="B230" s="30" t="s">
        <v>258</v>
      </c>
      <c r="C230" s="24" t="s">
        <v>19</v>
      </c>
      <c r="D230" s="90">
        <v>9</v>
      </c>
      <c r="E230" s="87" t="s">
        <v>16</v>
      </c>
      <c r="F230" s="88" t="s">
        <v>17</v>
      </c>
      <c r="G230" s="89"/>
      <c r="H230" s="64"/>
      <c r="I230" s="65">
        <f t="shared" ref="I230" si="7">D230*H230</f>
        <v>0</v>
      </c>
      <c r="J230" s="66" t="s">
        <v>31</v>
      </c>
    </row>
    <row r="231" spans="1:10" s="28" customFormat="1" ht="39.6" x14ac:dyDescent="0.3">
      <c r="A231" s="29" t="s">
        <v>2037</v>
      </c>
      <c r="B231" s="30" t="s">
        <v>259</v>
      </c>
      <c r="C231" s="24" t="s">
        <v>19</v>
      </c>
      <c r="D231" s="86"/>
      <c r="E231" s="87"/>
      <c r="F231" s="88" t="s">
        <v>17</v>
      </c>
      <c r="G231" s="89"/>
      <c r="H231" s="64"/>
      <c r="I231" s="65"/>
      <c r="J231" s="66" t="s">
        <v>31</v>
      </c>
    </row>
    <row r="232" spans="1:10" s="28" customFormat="1" x14ac:dyDescent="0.3">
      <c r="A232" s="29" t="s">
        <v>2038</v>
      </c>
      <c r="B232" s="30" t="s">
        <v>260</v>
      </c>
      <c r="C232" s="24" t="s">
        <v>19</v>
      </c>
      <c r="D232" s="86"/>
      <c r="E232" s="87"/>
      <c r="F232" s="88">
        <v>5</v>
      </c>
      <c r="G232" s="89"/>
      <c r="H232" s="64"/>
      <c r="I232" s="65"/>
      <c r="J232" s="66" t="s">
        <v>230</v>
      </c>
    </row>
    <row r="233" spans="1:10" s="28" customFormat="1" x14ac:dyDescent="0.3">
      <c r="A233" s="29" t="s">
        <v>2039</v>
      </c>
      <c r="B233" s="30" t="s">
        <v>265</v>
      </c>
      <c r="C233" s="24" t="s">
        <v>266</v>
      </c>
      <c r="D233" s="86"/>
      <c r="E233" s="87" t="s">
        <v>16</v>
      </c>
      <c r="F233" s="88" t="s">
        <v>17</v>
      </c>
      <c r="G233" s="89"/>
      <c r="H233" s="64"/>
      <c r="I233" s="65"/>
      <c r="J233" s="66" t="s">
        <v>230</v>
      </c>
    </row>
    <row r="234" spans="1:10" s="28" customFormat="1" x14ac:dyDescent="0.3">
      <c r="A234" s="29" t="s">
        <v>2040</v>
      </c>
      <c r="B234" s="30" t="s">
        <v>267</v>
      </c>
      <c r="C234" s="24" t="s">
        <v>19</v>
      </c>
      <c r="D234" s="86"/>
      <c r="E234" s="87"/>
      <c r="F234" s="88" t="s">
        <v>17</v>
      </c>
      <c r="G234" s="89"/>
      <c r="H234" s="64"/>
      <c r="I234" s="65"/>
      <c r="J234" s="66" t="s">
        <v>230</v>
      </c>
    </row>
    <row r="235" spans="1:10" s="28" customFormat="1" x14ac:dyDescent="0.3">
      <c r="A235" s="29" t="s">
        <v>2041</v>
      </c>
      <c r="B235" s="30" t="s">
        <v>268</v>
      </c>
      <c r="C235" s="24" t="s">
        <v>19</v>
      </c>
      <c r="D235" s="86"/>
      <c r="E235" s="87"/>
      <c r="F235" s="88" t="s">
        <v>17</v>
      </c>
      <c r="G235" s="89"/>
      <c r="H235" s="64"/>
      <c r="I235" s="65"/>
      <c r="J235" s="66" t="s">
        <v>230</v>
      </c>
    </row>
    <row r="236" spans="1:10" s="28" customFormat="1" x14ac:dyDescent="0.3">
      <c r="A236" s="29" t="s">
        <v>2042</v>
      </c>
      <c r="B236" s="30" t="s">
        <v>269</v>
      </c>
      <c r="C236" s="24" t="s">
        <v>19</v>
      </c>
      <c r="D236" s="86"/>
      <c r="E236" s="87"/>
      <c r="F236" s="88" t="s">
        <v>17</v>
      </c>
      <c r="G236" s="89"/>
      <c r="H236" s="64"/>
      <c r="I236" s="65"/>
      <c r="J236" s="66" t="s">
        <v>230</v>
      </c>
    </row>
    <row r="237" spans="1:10" s="28" customFormat="1" x14ac:dyDescent="0.3">
      <c r="A237" s="29" t="s">
        <v>2043</v>
      </c>
      <c r="B237" s="30" t="s">
        <v>270</v>
      </c>
      <c r="C237" s="24" t="s">
        <v>19</v>
      </c>
      <c r="D237" s="86"/>
      <c r="E237" s="87"/>
      <c r="F237" s="88" t="s">
        <v>17</v>
      </c>
      <c r="G237" s="89"/>
      <c r="H237" s="64"/>
      <c r="I237" s="65"/>
      <c r="J237" s="66" t="s">
        <v>230</v>
      </c>
    </row>
    <row r="238" spans="1:10" s="28" customFormat="1" x14ac:dyDescent="0.3">
      <c r="A238" s="29" t="s">
        <v>2044</v>
      </c>
      <c r="B238" s="30" t="s">
        <v>271</v>
      </c>
      <c r="C238" s="24" t="s">
        <v>19</v>
      </c>
      <c r="D238" s="86"/>
      <c r="E238" s="87"/>
      <c r="F238" s="88">
        <v>5</v>
      </c>
      <c r="G238" s="89"/>
      <c r="H238" s="64"/>
      <c r="I238" s="65"/>
      <c r="J238" s="66" t="s">
        <v>230</v>
      </c>
    </row>
    <row r="239" spans="1:10" s="28" customFormat="1" x14ac:dyDescent="0.3">
      <c r="A239" s="29" t="s">
        <v>2045</v>
      </c>
      <c r="B239" s="30" t="s">
        <v>272</v>
      </c>
      <c r="C239" s="24" t="s">
        <v>19</v>
      </c>
      <c r="D239" s="86"/>
      <c r="E239" s="87"/>
      <c r="F239" s="88">
        <v>5</v>
      </c>
      <c r="G239" s="89"/>
      <c r="H239" s="64"/>
      <c r="I239" s="65"/>
      <c r="J239" s="66" t="s">
        <v>230</v>
      </c>
    </row>
    <row r="240" spans="1:10" s="28" customFormat="1" x14ac:dyDescent="0.3">
      <c r="A240" s="29" t="s">
        <v>2046</v>
      </c>
      <c r="B240" s="30" t="s">
        <v>273</v>
      </c>
      <c r="C240" s="24" t="s">
        <v>19</v>
      </c>
      <c r="D240" s="86"/>
      <c r="E240" s="87"/>
      <c r="F240" s="88">
        <v>5</v>
      </c>
      <c r="G240" s="89"/>
      <c r="H240" s="64"/>
      <c r="I240" s="65"/>
      <c r="J240" s="66" t="s">
        <v>230</v>
      </c>
    </row>
    <row r="241" spans="1:10" s="28" customFormat="1" x14ac:dyDescent="0.3">
      <c r="A241" s="29" t="s">
        <v>2047</v>
      </c>
      <c r="B241" s="30" t="s">
        <v>181</v>
      </c>
      <c r="C241" s="24" t="s">
        <v>182</v>
      </c>
      <c r="D241" s="86"/>
      <c r="E241" s="87" t="s">
        <v>26</v>
      </c>
      <c r="F241" s="88" t="s">
        <v>17</v>
      </c>
      <c r="G241" s="89"/>
      <c r="H241" s="64"/>
      <c r="I241" s="65"/>
      <c r="J241" s="66" t="s">
        <v>230</v>
      </c>
    </row>
    <row r="242" spans="1:10" s="28" customFormat="1" x14ac:dyDescent="0.3">
      <c r="A242" s="29"/>
      <c r="B242" s="30"/>
      <c r="C242" s="24"/>
      <c r="D242" s="86"/>
      <c r="E242" s="87"/>
      <c r="F242" s="88"/>
      <c r="G242" s="89"/>
      <c r="H242" s="64"/>
      <c r="I242" s="65"/>
      <c r="J242" s="66"/>
    </row>
    <row r="243" spans="1:10" s="28" customFormat="1" x14ac:dyDescent="0.3">
      <c r="A243" s="67"/>
      <c r="B243" s="68"/>
      <c r="C243" s="69"/>
      <c r="D243" s="67"/>
      <c r="E243" s="70"/>
      <c r="F243" s="71"/>
      <c r="G243" s="72"/>
      <c r="H243" s="73"/>
      <c r="I243" s="74"/>
      <c r="J243" s="75"/>
    </row>
    <row r="244" spans="1:10" s="28" customFormat="1" x14ac:dyDescent="0.3">
      <c r="A244" s="76"/>
      <c r="B244" s="77"/>
      <c r="C244" s="78"/>
      <c r="D244" s="76"/>
      <c r="E244" s="79"/>
      <c r="F244" s="80"/>
      <c r="G244" s="81"/>
      <c r="H244" s="82"/>
      <c r="I244" s="83"/>
      <c r="J244" s="84"/>
    </row>
    <row r="245" spans="1:10" s="115" customFormat="1" ht="15.6" x14ac:dyDescent="0.3">
      <c r="A245" s="23" t="s">
        <v>2048</v>
      </c>
      <c r="B245" s="33" t="s">
        <v>32</v>
      </c>
      <c r="C245" s="116"/>
      <c r="D245" s="108"/>
      <c r="E245" s="109"/>
      <c r="F245" s="117"/>
      <c r="G245" s="118"/>
      <c r="H245" s="112"/>
      <c r="I245" s="113"/>
      <c r="J245" s="114"/>
    </row>
    <row r="246" spans="1:10" s="28" customFormat="1" x14ac:dyDescent="0.3">
      <c r="A246" s="29"/>
      <c r="B246" s="30"/>
      <c r="C246" s="24"/>
      <c r="D246" s="25"/>
      <c r="E246" s="87"/>
      <c r="F246" s="88"/>
      <c r="G246" s="89"/>
      <c r="H246" s="64"/>
      <c r="I246" s="65"/>
      <c r="J246" s="66"/>
    </row>
    <row r="247" spans="1:10" s="28" customFormat="1" ht="52.8" x14ac:dyDescent="0.3">
      <c r="A247" s="29" t="s">
        <v>2049</v>
      </c>
      <c r="B247" s="30" t="s">
        <v>299</v>
      </c>
      <c r="C247" s="24" t="s">
        <v>19</v>
      </c>
      <c r="D247" s="25">
        <v>9</v>
      </c>
      <c r="E247" s="87" t="s">
        <v>16</v>
      </c>
      <c r="F247" s="88" t="s">
        <v>17</v>
      </c>
      <c r="G247" s="89"/>
      <c r="H247" s="64"/>
      <c r="I247" s="65">
        <f t="shared" ref="I247:I254" si="8">D247*H247</f>
        <v>0</v>
      </c>
      <c r="J247" s="66" t="s">
        <v>358</v>
      </c>
    </row>
    <row r="248" spans="1:10" s="28" customFormat="1" x14ac:dyDescent="0.3">
      <c r="A248" s="29" t="s">
        <v>2050</v>
      </c>
      <c r="B248" s="30" t="s">
        <v>432</v>
      </c>
      <c r="C248" s="24" t="s">
        <v>19</v>
      </c>
      <c r="D248" s="25">
        <v>7</v>
      </c>
      <c r="E248" s="87" t="s">
        <v>16</v>
      </c>
      <c r="F248" s="88" t="s">
        <v>17</v>
      </c>
      <c r="G248" s="89"/>
      <c r="H248" s="64"/>
      <c r="I248" s="65">
        <f t="shared" ref="I248" si="9">D248*H248</f>
        <v>0</v>
      </c>
      <c r="J248" s="66" t="s">
        <v>358</v>
      </c>
    </row>
    <row r="249" spans="1:10" s="28" customFormat="1" ht="26.4" x14ac:dyDescent="0.3">
      <c r="A249" s="29" t="s">
        <v>2051</v>
      </c>
      <c r="B249" s="30" t="s">
        <v>301</v>
      </c>
      <c r="C249" s="24" t="s">
        <v>19</v>
      </c>
      <c r="D249" s="25">
        <v>2</v>
      </c>
      <c r="E249" s="87" t="s">
        <v>16</v>
      </c>
      <c r="F249" s="88" t="s">
        <v>17</v>
      </c>
      <c r="G249" s="89"/>
      <c r="H249" s="64"/>
      <c r="I249" s="65">
        <f t="shared" si="8"/>
        <v>0</v>
      </c>
      <c r="J249" s="66" t="s">
        <v>358</v>
      </c>
    </row>
    <row r="250" spans="1:10" s="28" customFormat="1" ht="26.4" x14ac:dyDescent="0.3">
      <c r="A250" s="29" t="s">
        <v>2052</v>
      </c>
      <c r="B250" s="30" t="s">
        <v>445</v>
      </c>
      <c r="C250" s="24" t="s">
        <v>19</v>
      </c>
      <c r="D250" s="25">
        <v>1</v>
      </c>
      <c r="E250" s="87" t="s">
        <v>16</v>
      </c>
      <c r="F250" s="88">
        <v>10</v>
      </c>
      <c r="G250" s="89"/>
      <c r="H250" s="64"/>
      <c r="I250" s="65">
        <f t="shared" ref="I250" si="10">D250*H250</f>
        <v>0</v>
      </c>
      <c r="J250" s="66" t="s">
        <v>358</v>
      </c>
    </row>
    <row r="251" spans="1:10" s="28" customFormat="1" x14ac:dyDescent="0.3">
      <c r="A251" s="29" t="s">
        <v>2053</v>
      </c>
      <c r="B251" s="30" t="s">
        <v>363</v>
      </c>
      <c r="C251" s="24" t="s">
        <v>19</v>
      </c>
      <c r="D251" s="25">
        <v>2</v>
      </c>
      <c r="E251" s="26" t="s">
        <v>16</v>
      </c>
      <c r="F251" s="88" t="s">
        <v>17</v>
      </c>
      <c r="G251" s="89"/>
      <c r="H251" s="64"/>
      <c r="I251" s="65">
        <f t="shared" si="8"/>
        <v>0</v>
      </c>
      <c r="J251" s="66" t="s">
        <v>358</v>
      </c>
    </row>
    <row r="252" spans="1:10" s="28" customFormat="1" ht="39.6" x14ac:dyDescent="0.3">
      <c r="A252" s="29" t="s">
        <v>2054</v>
      </c>
      <c r="B252" s="30" t="s">
        <v>399</v>
      </c>
      <c r="C252" s="24" t="s">
        <v>19</v>
      </c>
      <c r="D252" s="90">
        <v>4</v>
      </c>
      <c r="E252" s="87" t="s">
        <v>16</v>
      </c>
      <c r="F252" s="27" t="s">
        <v>17</v>
      </c>
      <c r="G252" s="89"/>
      <c r="H252" s="64"/>
      <c r="I252" s="65">
        <f>D252*H252</f>
        <v>0</v>
      </c>
      <c r="J252" s="66" t="s">
        <v>358</v>
      </c>
    </row>
    <row r="253" spans="1:10" s="28" customFormat="1" x14ac:dyDescent="0.3">
      <c r="A253" s="29" t="s">
        <v>2055</v>
      </c>
      <c r="B253" s="30" t="s">
        <v>371</v>
      </c>
      <c r="C253" s="24" t="s">
        <v>19</v>
      </c>
      <c r="D253" s="90">
        <v>1</v>
      </c>
      <c r="E253" s="87" t="s">
        <v>33</v>
      </c>
      <c r="F253" s="27" t="s">
        <v>17</v>
      </c>
      <c r="G253" s="89"/>
      <c r="H253" s="64"/>
      <c r="I253" s="65">
        <f t="shared" si="8"/>
        <v>0</v>
      </c>
      <c r="J253" s="66" t="s">
        <v>358</v>
      </c>
    </row>
    <row r="254" spans="1:10" s="28" customFormat="1" ht="26.4" x14ac:dyDescent="0.3">
      <c r="A254" s="29" t="s">
        <v>2056</v>
      </c>
      <c r="B254" s="30" t="s">
        <v>373</v>
      </c>
      <c r="C254" s="24" t="s">
        <v>19</v>
      </c>
      <c r="D254" s="90">
        <v>1</v>
      </c>
      <c r="E254" s="87" t="s">
        <v>33</v>
      </c>
      <c r="F254" s="27" t="s">
        <v>17</v>
      </c>
      <c r="G254" s="89"/>
      <c r="H254" s="64"/>
      <c r="I254" s="65">
        <f t="shared" si="8"/>
        <v>0</v>
      </c>
      <c r="J254" s="66" t="s">
        <v>358</v>
      </c>
    </row>
    <row r="255" spans="1:10" s="28" customFormat="1" ht="26.4" x14ac:dyDescent="0.3">
      <c r="A255" s="29" t="s">
        <v>2057</v>
      </c>
      <c r="B255" s="30" t="s">
        <v>453</v>
      </c>
      <c r="C255" s="24" t="s">
        <v>19</v>
      </c>
      <c r="D255" s="90">
        <v>1</v>
      </c>
      <c r="E255" s="87" t="s">
        <v>16</v>
      </c>
      <c r="F255" s="27" t="s">
        <v>17</v>
      </c>
      <c r="G255" s="89"/>
      <c r="H255" s="64"/>
      <c r="I255" s="65">
        <f t="shared" ref="I255" si="11">D255*H255</f>
        <v>0</v>
      </c>
      <c r="J255" s="66" t="s">
        <v>358</v>
      </c>
    </row>
    <row r="256" spans="1:10" s="28" customFormat="1" x14ac:dyDescent="0.3">
      <c r="A256" s="29" t="s">
        <v>2058</v>
      </c>
      <c r="B256" s="30" t="s">
        <v>454</v>
      </c>
      <c r="C256" s="24" t="s">
        <v>19</v>
      </c>
      <c r="D256" s="90">
        <v>1</v>
      </c>
      <c r="E256" s="87" t="s">
        <v>16</v>
      </c>
      <c r="F256" s="27" t="s">
        <v>17</v>
      </c>
      <c r="G256" s="89"/>
      <c r="H256" s="64"/>
      <c r="I256" s="65">
        <f t="shared" ref="I256" si="12">D256*H256</f>
        <v>0</v>
      </c>
      <c r="J256" s="66" t="s">
        <v>358</v>
      </c>
    </row>
    <row r="257" spans="1:10" s="28" customFormat="1" ht="26.4" x14ac:dyDescent="0.3">
      <c r="A257" s="29" t="s">
        <v>2059</v>
      </c>
      <c r="B257" s="30" t="s">
        <v>455</v>
      </c>
      <c r="C257" s="24" t="s">
        <v>19</v>
      </c>
      <c r="D257" s="90">
        <v>1</v>
      </c>
      <c r="E257" s="87" t="s">
        <v>456</v>
      </c>
      <c r="F257" s="27" t="s">
        <v>17</v>
      </c>
      <c r="G257" s="89"/>
      <c r="H257" s="64"/>
      <c r="I257" s="65">
        <f t="shared" ref="I257" si="13">D257*H257</f>
        <v>0</v>
      </c>
      <c r="J257" s="66" t="s">
        <v>358</v>
      </c>
    </row>
    <row r="258" spans="1:10" s="28" customFormat="1" ht="39.6" x14ac:dyDescent="0.3">
      <c r="A258" s="29" t="s">
        <v>2060</v>
      </c>
      <c r="B258" s="30" t="s">
        <v>457</v>
      </c>
      <c r="C258" s="24" t="s">
        <v>19</v>
      </c>
      <c r="D258" s="90">
        <v>1</v>
      </c>
      <c r="E258" s="87" t="s">
        <v>16</v>
      </c>
      <c r="F258" s="27" t="s">
        <v>17</v>
      </c>
      <c r="G258" s="89"/>
      <c r="H258" s="64"/>
      <c r="I258" s="65">
        <f>D258*H258</f>
        <v>0</v>
      </c>
      <c r="J258" s="66" t="s">
        <v>358</v>
      </c>
    </row>
    <row r="259" spans="1:10" s="28" customFormat="1" ht="26.4" x14ac:dyDescent="0.3">
      <c r="A259" s="29" t="s">
        <v>2061</v>
      </c>
      <c r="B259" s="30" t="s">
        <v>458</v>
      </c>
      <c r="C259" s="24" t="s">
        <v>19</v>
      </c>
      <c r="D259" s="90">
        <v>2</v>
      </c>
      <c r="E259" s="87" t="s">
        <v>16</v>
      </c>
      <c r="F259" s="27" t="s">
        <v>17</v>
      </c>
      <c r="G259" s="89"/>
      <c r="H259" s="64"/>
      <c r="I259" s="65">
        <f>D259*H259</f>
        <v>0</v>
      </c>
      <c r="J259" s="66" t="s">
        <v>358</v>
      </c>
    </row>
    <row r="260" spans="1:10" s="28" customFormat="1" ht="26.4" x14ac:dyDescent="0.3">
      <c r="A260" s="29" t="s">
        <v>2062</v>
      </c>
      <c r="B260" s="30" t="s">
        <v>459</v>
      </c>
      <c r="C260" s="24" t="s">
        <v>19</v>
      </c>
      <c r="D260" s="90">
        <v>2</v>
      </c>
      <c r="E260" s="87" t="s">
        <v>16</v>
      </c>
      <c r="F260" s="27" t="s">
        <v>17</v>
      </c>
      <c r="G260" s="89"/>
      <c r="H260" s="64"/>
      <c r="I260" s="65">
        <f>D260*H260</f>
        <v>0</v>
      </c>
      <c r="J260" s="66" t="s">
        <v>358</v>
      </c>
    </row>
    <row r="261" spans="1:10" s="28" customFormat="1" ht="26.4" x14ac:dyDescent="0.3">
      <c r="A261" s="29" t="s">
        <v>2063</v>
      </c>
      <c r="B261" s="30" t="s">
        <v>460</v>
      </c>
      <c r="C261" s="24" t="s">
        <v>19</v>
      </c>
      <c r="D261" s="90">
        <v>1</v>
      </c>
      <c r="E261" s="87" t="s">
        <v>16</v>
      </c>
      <c r="F261" s="27" t="s">
        <v>17</v>
      </c>
      <c r="G261" s="89"/>
      <c r="H261" s="64"/>
      <c r="I261" s="65">
        <f>D261*H261</f>
        <v>0</v>
      </c>
      <c r="J261" s="66" t="s">
        <v>358</v>
      </c>
    </row>
    <row r="262" spans="1:10" s="28" customFormat="1" ht="39.6" x14ac:dyDescent="0.3">
      <c r="A262" s="29" t="s">
        <v>2064</v>
      </c>
      <c r="B262" s="30" t="s">
        <v>461</v>
      </c>
      <c r="C262" s="24" t="s">
        <v>19</v>
      </c>
      <c r="D262" s="90">
        <v>1</v>
      </c>
      <c r="E262" s="87" t="s">
        <v>16</v>
      </c>
      <c r="F262" s="27" t="s">
        <v>17</v>
      </c>
      <c r="G262" s="89"/>
      <c r="H262" s="64"/>
      <c r="I262" s="65">
        <f>D262*H262</f>
        <v>0</v>
      </c>
      <c r="J262" s="66" t="s">
        <v>358</v>
      </c>
    </row>
    <row r="263" spans="1:10" s="28" customFormat="1" x14ac:dyDescent="0.3">
      <c r="A263" s="29"/>
      <c r="B263" s="30"/>
      <c r="C263" s="24"/>
      <c r="D263" s="86"/>
      <c r="E263" s="87"/>
      <c r="F263" s="88"/>
      <c r="G263" s="89"/>
      <c r="H263" s="64"/>
      <c r="I263" s="65"/>
      <c r="J263" s="66"/>
    </row>
    <row r="264" spans="1:10" s="28" customFormat="1" x14ac:dyDescent="0.3">
      <c r="A264" s="67"/>
      <c r="B264" s="68"/>
      <c r="C264" s="69"/>
      <c r="D264" s="67"/>
      <c r="E264" s="70"/>
      <c r="F264" s="71"/>
      <c r="G264" s="72"/>
      <c r="H264" s="73"/>
      <c r="I264" s="74"/>
      <c r="J264" s="75"/>
    </row>
    <row r="265" spans="1:10" s="28" customFormat="1" x14ac:dyDescent="0.3">
      <c r="A265" s="76"/>
      <c r="B265" s="77"/>
      <c r="C265" s="78"/>
      <c r="D265" s="76"/>
      <c r="E265" s="79"/>
      <c r="F265" s="80"/>
      <c r="G265" s="81"/>
      <c r="H265" s="82"/>
      <c r="I265" s="83"/>
      <c r="J265" s="84"/>
    </row>
    <row r="266" spans="1:10" s="115" customFormat="1" ht="15.6" x14ac:dyDescent="0.3">
      <c r="A266" s="23" t="s">
        <v>2065</v>
      </c>
      <c r="B266" s="33" t="s">
        <v>413</v>
      </c>
      <c r="C266" s="116"/>
      <c r="D266" s="108"/>
      <c r="E266" s="109"/>
      <c r="F266" s="117"/>
      <c r="G266" s="118"/>
      <c r="H266" s="112"/>
      <c r="I266" s="113"/>
      <c r="J266" s="114"/>
    </row>
    <row r="267" spans="1:10" s="28" customFormat="1" x14ac:dyDescent="0.3">
      <c r="A267" s="29"/>
      <c r="B267" s="30"/>
      <c r="C267" s="24"/>
      <c r="D267" s="25"/>
      <c r="E267" s="87"/>
      <c r="F267" s="88"/>
      <c r="G267" s="89"/>
      <c r="H267" s="64"/>
      <c r="I267" s="65"/>
      <c r="J267" s="66"/>
    </row>
    <row r="268" spans="1:10" s="28" customFormat="1" ht="26.4" x14ac:dyDescent="0.3">
      <c r="A268" s="29" t="s">
        <v>2066</v>
      </c>
      <c r="B268" s="30" t="s">
        <v>434</v>
      </c>
      <c r="C268" s="24" t="s">
        <v>19</v>
      </c>
      <c r="D268" s="25">
        <v>1</v>
      </c>
      <c r="E268" s="87" t="s">
        <v>414</v>
      </c>
      <c r="F268" s="88" t="s">
        <v>17</v>
      </c>
      <c r="G268" s="89"/>
      <c r="H268" s="64"/>
      <c r="I268" s="65">
        <f t="shared" ref="I268:I270" si="14">D268*H268</f>
        <v>0</v>
      </c>
      <c r="J268" s="66" t="s">
        <v>417</v>
      </c>
    </row>
    <row r="269" spans="1:10" s="28" customFormat="1" x14ac:dyDescent="0.3">
      <c r="A269" s="29" t="s">
        <v>2067</v>
      </c>
      <c r="B269" s="30" t="s">
        <v>415</v>
      </c>
      <c r="C269" s="24" t="s">
        <v>19</v>
      </c>
      <c r="D269" s="25">
        <v>1</v>
      </c>
      <c r="E269" s="87" t="s">
        <v>414</v>
      </c>
      <c r="F269" s="88" t="s">
        <v>17</v>
      </c>
      <c r="G269" s="89"/>
      <c r="H269" s="64"/>
      <c r="I269" s="65">
        <f t="shared" si="14"/>
        <v>0</v>
      </c>
      <c r="J269" s="66" t="s">
        <v>417</v>
      </c>
    </row>
    <row r="270" spans="1:10" s="28" customFormat="1" x14ac:dyDescent="0.3">
      <c r="A270" s="29" t="s">
        <v>2068</v>
      </c>
      <c r="B270" s="30" t="s">
        <v>416</v>
      </c>
      <c r="C270" s="24" t="s">
        <v>19</v>
      </c>
      <c r="D270" s="25">
        <v>1</v>
      </c>
      <c r="E270" s="87" t="s">
        <v>414</v>
      </c>
      <c r="F270" s="88" t="s">
        <v>17</v>
      </c>
      <c r="G270" s="89"/>
      <c r="H270" s="64"/>
      <c r="I270" s="65">
        <f t="shared" si="14"/>
        <v>0</v>
      </c>
      <c r="J270" s="66" t="s">
        <v>417</v>
      </c>
    </row>
    <row r="271" spans="1:10" s="28" customFormat="1" x14ac:dyDescent="0.3">
      <c r="A271" s="29"/>
      <c r="B271" s="30"/>
      <c r="C271" s="24"/>
      <c r="D271" s="86"/>
      <c r="E271" s="87"/>
      <c r="F271" s="88"/>
      <c r="G271" s="89"/>
      <c r="H271" s="64"/>
      <c r="I271" s="65"/>
      <c r="J271" s="66"/>
    </row>
    <row r="272" spans="1:10" s="28" customFormat="1" x14ac:dyDescent="0.3">
      <c r="A272" s="67"/>
      <c r="B272" s="68"/>
      <c r="C272" s="69"/>
      <c r="D272" s="67"/>
      <c r="E272" s="70"/>
      <c r="F272" s="71"/>
      <c r="G272" s="72"/>
      <c r="H272" s="73"/>
      <c r="I272" s="74"/>
      <c r="J272" s="75"/>
    </row>
    <row r="273" spans="1:10" s="28" customFormat="1" x14ac:dyDescent="0.3">
      <c r="A273" s="76"/>
      <c r="B273" s="91"/>
      <c r="C273" s="78"/>
      <c r="D273" s="76"/>
      <c r="E273" s="79"/>
      <c r="F273" s="80"/>
      <c r="G273" s="81"/>
      <c r="H273" s="82"/>
      <c r="I273" s="83"/>
      <c r="J273" s="84"/>
    </row>
    <row r="274" spans="1:10" s="115" customFormat="1" ht="15.6" x14ac:dyDescent="0.3">
      <c r="A274" s="23" t="s">
        <v>34</v>
      </c>
      <c r="B274" s="33" t="s">
        <v>35</v>
      </c>
      <c r="C274" s="116"/>
      <c r="D274" s="119"/>
      <c r="E274" s="120"/>
      <c r="F274" s="117"/>
      <c r="G274" s="118"/>
      <c r="H274" s="112"/>
      <c r="I274" s="113"/>
      <c r="J274" s="114"/>
    </row>
    <row r="275" spans="1:10" s="28" customFormat="1" x14ac:dyDescent="0.3">
      <c r="A275" s="86"/>
      <c r="B275" s="92"/>
      <c r="C275" s="85"/>
      <c r="D275" s="86"/>
      <c r="E275" s="87"/>
      <c r="F275" s="88"/>
      <c r="G275" s="89"/>
      <c r="H275" s="64"/>
      <c r="I275" s="65"/>
      <c r="J275" s="66"/>
    </row>
    <row r="276" spans="1:10" s="28" customFormat="1" x14ac:dyDescent="0.3">
      <c r="A276" s="29" t="s">
        <v>36</v>
      </c>
      <c r="B276" s="92" t="s">
        <v>37</v>
      </c>
      <c r="C276" s="24" t="s">
        <v>38</v>
      </c>
      <c r="D276" s="86"/>
      <c r="E276" s="87"/>
      <c r="F276" s="88"/>
      <c r="G276" s="89"/>
      <c r="H276" s="64"/>
      <c r="I276" s="65"/>
      <c r="J276" s="66"/>
    </row>
    <row r="277" spans="1:10" s="28" customFormat="1" x14ac:dyDescent="0.3">
      <c r="A277" s="29" t="s">
        <v>39</v>
      </c>
      <c r="B277" s="51" t="s">
        <v>40</v>
      </c>
      <c r="C277" s="85" t="s">
        <v>19</v>
      </c>
      <c r="D277" s="86"/>
      <c r="E277" s="87"/>
      <c r="F277" s="88">
        <v>1</v>
      </c>
      <c r="G277" s="89"/>
      <c r="H277" s="64"/>
      <c r="I277" s="65"/>
      <c r="J277" s="66"/>
    </row>
    <row r="278" spans="1:10" s="28" customFormat="1" x14ac:dyDescent="0.3">
      <c r="A278" s="29" t="s">
        <v>41</v>
      </c>
      <c r="B278" s="51" t="s">
        <v>42</v>
      </c>
      <c r="C278" s="85" t="s">
        <v>19</v>
      </c>
      <c r="D278" s="86"/>
      <c r="E278" s="87"/>
      <c r="F278" s="27">
        <v>1</v>
      </c>
      <c r="G278" s="47"/>
      <c r="H278" s="64"/>
      <c r="I278" s="65"/>
      <c r="J278" s="66" t="s">
        <v>43</v>
      </c>
    </row>
    <row r="279" spans="1:10" s="28" customFormat="1" x14ac:dyDescent="0.3">
      <c r="A279" s="29" t="s">
        <v>44</v>
      </c>
      <c r="B279" s="51" t="s">
        <v>45</v>
      </c>
      <c r="C279" s="85" t="s">
        <v>19</v>
      </c>
      <c r="D279" s="86"/>
      <c r="E279" s="87"/>
      <c r="F279" s="88">
        <v>1</v>
      </c>
      <c r="G279" s="89"/>
      <c r="H279" s="64"/>
      <c r="I279" s="65"/>
      <c r="J279" s="66"/>
    </row>
    <row r="280" spans="1:10" s="28" customFormat="1" x14ac:dyDescent="0.3">
      <c r="A280" s="29" t="s">
        <v>46</v>
      </c>
      <c r="B280" s="51" t="s">
        <v>47</v>
      </c>
      <c r="C280" s="85" t="s">
        <v>19</v>
      </c>
      <c r="D280" s="86"/>
      <c r="E280" s="87"/>
      <c r="F280" s="88">
        <v>1</v>
      </c>
      <c r="G280" s="89"/>
      <c r="H280" s="64"/>
      <c r="I280" s="65"/>
      <c r="J280" s="66"/>
    </row>
    <row r="281" spans="1:10" s="28" customFormat="1" x14ac:dyDescent="0.3">
      <c r="A281" s="29" t="s">
        <v>48</v>
      </c>
      <c r="B281" s="92" t="s">
        <v>49</v>
      </c>
      <c r="C281" s="85" t="s">
        <v>19</v>
      </c>
      <c r="D281" s="86"/>
      <c r="E281" s="87"/>
      <c r="F281" s="88">
        <v>1</v>
      </c>
      <c r="G281" s="89"/>
      <c r="H281" s="64"/>
      <c r="I281" s="65"/>
      <c r="J281" s="66"/>
    </row>
    <row r="282" spans="1:10" s="28" customFormat="1" x14ac:dyDescent="0.3">
      <c r="A282" s="29" t="s">
        <v>50</v>
      </c>
      <c r="B282" s="51" t="s">
        <v>283</v>
      </c>
      <c r="C282" s="85" t="s">
        <v>19</v>
      </c>
      <c r="D282" s="86"/>
      <c r="E282" s="87"/>
      <c r="F282" s="88">
        <v>1</v>
      </c>
      <c r="G282" s="89"/>
      <c r="H282" s="64"/>
      <c r="I282" s="65"/>
      <c r="J282" s="66"/>
    </row>
    <row r="283" spans="1:10" s="28" customFormat="1" x14ac:dyDescent="0.3">
      <c r="A283" s="29" t="s">
        <v>51</v>
      </c>
      <c r="B283" s="51" t="s">
        <v>52</v>
      </c>
      <c r="C283" s="85"/>
      <c r="D283" s="86"/>
      <c r="E283" s="87"/>
      <c r="F283" s="88"/>
      <c r="G283" s="89"/>
      <c r="H283" s="64"/>
      <c r="I283" s="65"/>
      <c r="J283" s="66"/>
    </row>
    <row r="284" spans="1:10" s="28" customFormat="1" x14ac:dyDescent="0.3">
      <c r="A284" s="29" t="s">
        <v>53</v>
      </c>
      <c r="B284" s="51" t="s">
        <v>54</v>
      </c>
      <c r="C284" s="85"/>
      <c r="D284" s="86"/>
      <c r="E284" s="87"/>
      <c r="F284" s="88"/>
      <c r="G284" s="89"/>
      <c r="H284" s="64"/>
      <c r="I284" s="65"/>
      <c r="J284" s="66" t="s">
        <v>55</v>
      </c>
    </row>
    <row r="285" spans="1:10" s="28" customFormat="1" x14ac:dyDescent="0.3">
      <c r="A285" s="29" t="s">
        <v>56</v>
      </c>
      <c r="B285" s="51" t="s">
        <v>57</v>
      </c>
      <c r="C285" s="85" t="s">
        <v>58</v>
      </c>
      <c r="D285" s="86"/>
      <c r="E285" s="87"/>
      <c r="F285" s="27">
        <v>1</v>
      </c>
      <c r="G285" s="47"/>
      <c r="H285" s="64"/>
      <c r="I285" s="65"/>
      <c r="J285" s="66"/>
    </row>
    <row r="286" spans="1:10" s="28" customFormat="1" x14ac:dyDescent="0.3">
      <c r="A286" s="29" t="s">
        <v>59</v>
      </c>
      <c r="B286" s="51" t="s">
        <v>60</v>
      </c>
      <c r="C286" s="85" t="s">
        <v>61</v>
      </c>
      <c r="D286" s="86"/>
      <c r="E286" s="87"/>
      <c r="F286" s="88"/>
      <c r="G286" s="89"/>
      <c r="H286" s="64"/>
      <c r="I286" s="65"/>
      <c r="J286" s="66"/>
    </row>
    <row r="287" spans="1:10" s="28" customFormat="1" x14ac:dyDescent="0.3">
      <c r="A287" s="29" t="s">
        <v>62</v>
      </c>
      <c r="B287" s="92" t="s">
        <v>63</v>
      </c>
      <c r="C287" s="85"/>
      <c r="D287" s="86"/>
      <c r="E287" s="87" t="s">
        <v>64</v>
      </c>
      <c r="F287" s="88"/>
      <c r="G287" s="89"/>
      <c r="H287" s="64"/>
      <c r="I287" s="65"/>
      <c r="J287" s="66"/>
    </row>
    <row r="288" spans="1:10" s="28" customFormat="1" x14ac:dyDescent="0.3">
      <c r="A288" s="29" t="s">
        <v>65</v>
      </c>
      <c r="B288" s="92" t="s">
        <v>66</v>
      </c>
      <c r="C288" s="85"/>
      <c r="D288" s="86"/>
      <c r="E288" s="87" t="s">
        <v>67</v>
      </c>
      <c r="F288" s="88"/>
      <c r="G288" s="89"/>
      <c r="H288" s="64"/>
      <c r="I288" s="65"/>
      <c r="J288" s="66"/>
    </row>
    <row r="289" spans="1:10" s="28" customFormat="1" x14ac:dyDescent="0.3">
      <c r="A289" s="29" t="s">
        <v>68</v>
      </c>
      <c r="B289" s="51" t="s">
        <v>69</v>
      </c>
      <c r="C289" s="85"/>
      <c r="D289" s="86"/>
      <c r="E289" s="87" t="s">
        <v>70</v>
      </c>
      <c r="F289" s="88">
        <v>1</v>
      </c>
      <c r="G289" s="89"/>
      <c r="H289" s="64"/>
      <c r="I289" s="65"/>
      <c r="J289" s="66"/>
    </row>
    <row r="290" spans="1:10" s="28" customFormat="1" x14ac:dyDescent="0.3">
      <c r="A290" s="29" t="s">
        <v>71</v>
      </c>
      <c r="B290" s="51" t="s">
        <v>72</v>
      </c>
      <c r="C290" s="85"/>
      <c r="D290" s="86"/>
      <c r="E290" s="87" t="s">
        <v>70</v>
      </c>
      <c r="F290" s="88">
        <v>1</v>
      </c>
      <c r="G290" s="89"/>
      <c r="H290" s="64"/>
      <c r="I290" s="65"/>
      <c r="J290" s="66"/>
    </row>
    <row r="291" spans="1:10" s="28" customFormat="1" x14ac:dyDescent="0.3">
      <c r="A291" s="29" t="s">
        <v>73</v>
      </c>
      <c r="B291" s="51" t="s">
        <v>74</v>
      </c>
      <c r="C291" s="85"/>
      <c r="D291" s="86"/>
      <c r="E291" s="87" t="s">
        <v>70</v>
      </c>
      <c r="F291" s="88">
        <v>1</v>
      </c>
      <c r="G291" s="89"/>
      <c r="H291" s="64"/>
      <c r="I291" s="65"/>
      <c r="J291" s="66"/>
    </row>
    <row r="292" spans="1:10" s="28" customFormat="1" x14ac:dyDescent="0.3">
      <c r="A292" s="29" t="s">
        <v>75</v>
      </c>
      <c r="B292" s="51" t="s">
        <v>76</v>
      </c>
      <c r="C292" s="85"/>
      <c r="D292" s="86"/>
      <c r="E292" s="87" t="s">
        <v>29</v>
      </c>
      <c r="F292" s="88"/>
      <c r="G292" s="89"/>
      <c r="H292" s="64"/>
      <c r="I292" s="65"/>
      <c r="J292" s="66"/>
    </row>
    <row r="293" spans="1:10" s="28" customFormat="1" x14ac:dyDescent="0.3">
      <c r="A293" s="29" t="s">
        <v>77</v>
      </c>
      <c r="B293" s="92" t="s">
        <v>78</v>
      </c>
      <c r="C293" s="85"/>
      <c r="D293" s="86"/>
      <c r="E293" s="26" t="s">
        <v>24</v>
      </c>
      <c r="F293" s="88"/>
      <c r="G293" s="89"/>
      <c r="H293" s="64"/>
      <c r="I293" s="65"/>
      <c r="J293" s="66"/>
    </row>
    <row r="294" spans="1:10" s="28" customFormat="1" x14ac:dyDescent="0.3">
      <c r="A294" s="29" t="s">
        <v>79</v>
      </c>
      <c r="B294" s="51" t="s">
        <v>284</v>
      </c>
      <c r="C294" s="85"/>
      <c r="D294" s="86"/>
      <c r="E294" s="26"/>
      <c r="F294" s="88">
        <v>5</v>
      </c>
      <c r="G294" s="89"/>
      <c r="H294" s="64"/>
      <c r="I294" s="65"/>
      <c r="J294" s="93"/>
    </row>
    <row r="295" spans="1:10" s="28" customFormat="1" x14ac:dyDescent="0.3">
      <c r="A295" s="29" t="s">
        <v>80</v>
      </c>
      <c r="B295" s="51" t="s">
        <v>81</v>
      </c>
      <c r="C295" s="85" t="s">
        <v>19</v>
      </c>
      <c r="D295" s="86"/>
      <c r="E295" s="87"/>
      <c r="F295" s="88" t="s">
        <v>17</v>
      </c>
      <c r="G295" s="89"/>
      <c r="H295" s="64"/>
      <c r="I295" s="65"/>
      <c r="J295" s="66" t="s">
        <v>82</v>
      </c>
    </row>
    <row r="296" spans="1:10" s="28" customFormat="1" x14ac:dyDescent="0.3">
      <c r="A296" s="29" t="s">
        <v>83</v>
      </c>
      <c r="B296" s="51" t="s">
        <v>84</v>
      </c>
      <c r="C296" s="85" t="s">
        <v>19</v>
      </c>
      <c r="D296" s="86"/>
      <c r="E296" s="87"/>
      <c r="F296" s="88" t="s">
        <v>17</v>
      </c>
      <c r="G296" s="89"/>
      <c r="H296" s="64"/>
      <c r="I296" s="65"/>
      <c r="J296" s="66" t="s">
        <v>82</v>
      </c>
    </row>
    <row r="297" spans="1:10" s="28" customFormat="1" x14ac:dyDescent="0.3">
      <c r="A297" s="29"/>
      <c r="B297" s="51"/>
      <c r="C297" s="85"/>
      <c r="D297" s="86"/>
      <c r="E297" s="87"/>
      <c r="F297" s="88"/>
      <c r="G297" s="89"/>
      <c r="H297" s="64"/>
      <c r="I297" s="65"/>
      <c r="J297" s="66"/>
    </row>
    <row r="298" spans="1:10" s="28" customFormat="1" x14ac:dyDescent="0.3">
      <c r="A298" s="34" t="s">
        <v>85</v>
      </c>
      <c r="B298" s="52" t="s">
        <v>86</v>
      </c>
      <c r="C298" s="85" t="s">
        <v>19</v>
      </c>
      <c r="D298" s="86"/>
      <c r="E298" s="87"/>
      <c r="F298" s="88">
        <v>1</v>
      </c>
      <c r="G298" s="89"/>
      <c r="H298" s="64"/>
      <c r="I298" s="65"/>
      <c r="J298" s="66"/>
    </row>
    <row r="299" spans="1:10" s="28" customFormat="1" x14ac:dyDescent="0.3">
      <c r="A299" s="29" t="s">
        <v>87</v>
      </c>
      <c r="B299" s="92" t="s">
        <v>88</v>
      </c>
      <c r="C299" s="85"/>
      <c r="D299" s="86"/>
      <c r="E299" s="87" t="s">
        <v>29</v>
      </c>
      <c r="F299" s="27"/>
      <c r="G299" s="47"/>
      <c r="H299" s="64"/>
      <c r="I299" s="65"/>
      <c r="J299" s="66"/>
    </row>
    <row r="300" spans="1:10" s="28" customFormat="1" x14ac:dyDescent="0.3">
      <c r="A300" s="29" t="s">
        <v>89</v>
      </c>
      <c r="B300" s="51" t="s">
        <v>90</v>
      </c>
      <c r="C300" s="85"/>
      <c r="D300" s="86"/>
      <c r="E300" s="87" t="s">
        <v>70</v>
      </c>
      <c r="F300" s="88"/>
      <c r="G300" s="89"/>
      <c r="H300" s="64"/>
      <c r="I300" s="65"/>
      <c r="J300" s="66"/>
    </row>
    <row r="301" spans="1:10" s="28" customFormat="1" x14ac:dyDescent="0.3">
      <c r="A301" s="29" t="s">
        <v>91</v>
      </c>
      <c r="B301" s="51" t="s">
        <v>92</v>
      </c>
      <c r="C301" s="85" t="s">
        <v>19</v>
      </c>
      <c r="D301" s="86"/>
      <c r="E301" s="87"/>
      <c r="F301" s="88">
        <v>1</v>
      </c>
      <c r="G301" s="89"/>
      <c r="H301" s="64"/>
      <c r="I301" s="65"/>
      <c r="J301" s="66"/>
    </row>
    <row r="302" spans="1:10" s="28" customFormat="1" x14ac:dyDescent="0.3">
      <c r="A302" s="29" t="s">
        <v>93</v>
      </c>
      <c r="B302" s="51" t="s">
        <v>94</v>
      </c>
      <c r="C302" s="85" t="s">
        <v>19</v>
      </c>
      <c r="D302" s="86"/>
      <c r="E302" s="87"/>
      <c r="F302" s="88">
        <v>1</v>
      </c>
      <c r="G302" s="89"/>
      <c r="H302" s="64"/>
      <c r="I302" s="65"/>
      <c r="J302" s="66"/>
    </row>
    <row r="303" spans="1:10" s="28" customFormat="1" x14ac:dyDescent="0.3">
      <c r="A303" s="29" t="s">
        <v>95</v>
      </c>
      <c r="B303" s="92" t="s">
        <v>96</v>
      </c>
      <c r="C303" s="85"/>
      <c r="D303" s="86"/>
      <c r="E303" s="87" t="s">
        <v>29</v>
      </c>
      <c r="F303" s="27"/>
      <c r="G303" s="47"/>
      <c r="H303" s="64"/>
      <c r="I303" s="65"/>
      <c r="J303" s="66"/>
    </row>
    <row r="304" spans="1:10" s="28" customFormat="1" x14ac:dyDescent="0.3">
      <c r="A304" s="29" t="s">
        <v>97</v>
      </c>
      <c r="B304" s="51" t="s">
        <v>98</v>
      </c>
      <c r="C304" s="85" t="s">
        <v>19</v>
      </c>
      <c r="D304" s="86"/>
      <c r="E304" s="87"/>
      <c r="F304" s="88">
        <v>1</v>
      </c>
      <c r="G304" s="89"/>
      <c r="H304" s="64"/>
      <c r="I304" s="65"/>
      <c r="J304" s="66"/>
    </row>
    <row r="305" spans="1:10" s="28" customFormat="1" x14ac:dyDescent="0.3">
      <c r="A305" s="29" t="s">
        <v>99</v>
      </c>
      <c r="B305" s="51" t="s">
        <v>100</v>
      </c>
      <c r="C305" s="85"/>
      <c r="D305" s="86"/>
      <c r="E305" s="87" t="s">
        <v>23</v>
      </c>
      <c r="F305" s="88">
        <v>1</v>
      </c>
      <c r="G305" s="89"/>
      <c r="H305" s="64"/>
      <c r="I305" s="65"/>
      <c r="J305" s="66" t="s">
        <v>101</v>
      </c>
    </row>
    <row r="306" spans="1:10" s="28" customFormat="1" x14ac:dyDescent="0.3">
      <c r="A306" s="29" t="s">
        <v>102</v>
      </c>
      <c r="B306" s="51" t="s">
        <v>105</v>
      </c>
      <c r="C306" s="85"/>
      <c r="D306" s="86"/>
      <c r="E306" s="87" t="s">
        <v>106</v>
      </c>
      <c r="F306" s="27"/>
      <c r="G306" s="47"/>
      <c r="H306" s="64"/>
      <c r="I306" s="65"/>
      <c r="J306" s="66"/>
    </row>
    <row r="307" spans="1:10" s="28" customFormat="1" x14ac:dyDescent="0.3">
      <c r="A307" s="29" t="s">
        <v>103</v>
      </c>
      <c r="B307" s="51" t="s">
        <v>108</v>
      </c>
      <c r="C307" s="85"/>
      <c r="D307" s="86"/>
      <c r="E307" s="87" t="s">
        <v>106</v>
      </c>
      <c r="F307" s="27"/>
      <c r="G307" s="47"/>
      <c r="H307" s="64"/>
      <c r="I307" s="65"/>
      <c r="J307" s="66"/>
    </row>
    <row r="308" spans="1:10" s="28" customFormat="1" x14ac:dyDescent="0.3">
      <c r="A308" s="29" t="s">
        <v>104</v>
      </c>
      <c r="B308" s="51" t="s">
        <v>110</v>
      </c>
      <c r="C308" s="85"/>
      <c r="D308" s="86"/>
      <c r="E308" s="87" t="s">
        <v>106</v>
      </c>
      <c r="F308" s="27"/>
      <c r="G308" s="47"/>
      <c r="H308" s="64"/>
      <c r="I308" s="65"/>
      <c r="J308" s="66"/>
    </row>
    <row r="309" spans="1:10" s="28" customFormat="1" x14ac:dyDescent="0.3">
      <c r="A309" s="29" t="s">
        <v>107</v>
      </c>
      <c r="B309" s="51" t="s">
        <v>112</v>
      </c>
      <c r="C309" s="85"/>
      <c r="D309" s="86"/>
      <c r="E309" s="87" t="s">
        <v>106</v>
      </c>
      <c r="F309" s="27"/>
      <c r="G309" s="47"/>
      <c r="H309" s="64"/>
      <c r="I309" s="65"/>
      <c r="J309" s="66"/>
    </row>
    <row r="310" spans="1:10" s="28" customFormat="1" x14ac:dyDescent="0.3">
      <c r="A310" s="29" t="s">
        <v>109</v>
      </c>
      <c r="B310" s="51" t="s">
        <v>114</v>
      </c>
      <c r="C310" s="85"/>
      <c r="D310" s="86"/>
      <c r="E310" s="87" t="s">
        <v>106</v>
      </c>
      <c r="F310" s="27"/>
      <c r="G310" s="47"/>
      <c r="H310" s="64"/>
      <c r="I310" s="65"/>
      <c r="J310" s="66"/>
    </row>
    <row r="311" spans="1:10" s="28" customFormat="1" x14ac:dyDescent="0.3">
      <c r="A311" s="29" t="s">
        <v>111</v>
      </c>
      <c r="B311" s="51" t="s">
        <v>116</v>
      </c>
      <c r="C311" s="85"/>
      <c r="D311" s="86"/>
      <c r="E311" s="87" t="s">
        <v>106</v>
      </c>
      <c r="F311" s="27"/>
      <c r="G311" s="47"/>
      <c r="H311" s="64"/>
      <c r="I311" s="65"/>
      <c r="J311" s="66"/>
    </row>
    <row r="312" spans="1:10" s="28" customFormat="1" x14ac:dyDescent="0.3">
      <c r="A312" s="29" t="s">
        <v>113</v>
      </c>
      <c r="B312" s="51" t="s">
        <v>118</v>
      </c>
      <c r="C312" s="85"/>
      <c r="D312" s="86"/>
      <c r="E312" s="87" t="s">
        <v>106</v>
      </c>
      <c r="F312" s="27"/>
      <c r="G312" s="47"/>
      <c r="H312" s="64"/>
      <c r="I312" s="65"/>
      <c r="J312" s="66"/>
    </row>
    <row r="313" spans="1:10" s="28" customFormat="1" x14ac:dyDescent="0.3">
      <c r="A313" s="29" t="s">
        <v>115</v>
      </c>
      <c r="B313" s="51" t="s">
        <v>120</v>
      </c>
      <c r="C313" s="85"/>
      <c r="D313" s="86"/>
      <c r="E313" s="87" t="s">
        <v>106</v>
      </c>
      <c r="F313" s="27"/>
      <c r="G313" s="47"/>
      <c r="H313" s="64"/>
      <c r="I313" s="65"/>
      <c r="J313" s="66"/>
    </row>
    <row r="314" spans="1:10" s="28" customFormat="1" x14ac:dyDescent="0.3">
      <c r="A314" s="29" t="s">
        <v>117</v>
      </c>
      <c r="B314" s="51" t="s">
        <v>122</v>
      </c>
      <c r="C314" s="85"/>
      <c r="D314" s="86"/>
      <c r="E314" s="87" t="s">
        <v>106</v>
      </c>
      <c r="F314" s="27"/>
      <c r="G314" s="47"/>
      <c r="H314" s="64"/>
      <c r="I314" s="65"/>
      <c r="J314" s="66"/>
    </row>
    <row r="315" spans="1:10" s="28" customFormat="1" x14ac:dyDescent="0.3">
      <c r="A315" s="29" t="s">
        <v>119</v>
      </c>
      <c r="B315" s="51" t="s">
        <v>123</v>
      </c>
      <c r="C315" s="85"/>
      <c r="D315" s="86"/>
      <c r="E315" s="87" t="s">
        <v>106</v>
      </c>
      <c r="F315" s="27"/>
      <c r="G315" s="47"/>
      <c r="H315" s="64"/>
      <c r="I315" s="65"/>
      <c r="J315" s="66"/>
    </row>
    <row r="316" spans="1:10" s="28" customFormat="1" x14ac:dyDescent="0.3">
      <c r="A316" s="29" t="s">
        <v>121</v>
      </c>
      <c r="B316" s="51" t="s">
        <v>124</v>
      </c>
      <c r="C316" s="85"/>
      <c r="D316" s="86"/>
      <c r="E316" s="87" t="s">
        <v>29</v>
      </c>
      <c r="F316" s="27"/>
      <c r="G316" s="47"/>
      <c r="H316" s="64"/>
      <c r="I316" s="65"/>
      <c r="J316" s="66"/>
    </row>
    <row r="317" spans="1:10" s="28" customFormat="1" x14ac:dyDescent="0.3">
      <c r="A317" s="29"/>
      <c r="B317" s="51"/>
      <c r="C317" s="85"/>
      <c r="D317" s="86"/>
      <c r="E317" s="87"/>
      <c r="F317" s="27"/>
      <c r="G317" s="47"/>
      <c r="H317" s="64"/>
      <c r="I317" s="65"/>
      <c r="J317" s="66"/>
    </row>
    <row r="318" spans="1:10" s="28" customFormat="1" x14ac:dyDescent="0.3">
      <c r="A318" s="34" t="s">
        <v>125</v>
      </c>
      <c r="B318" s="52" t="s">
        <v>126</v>
      </c>
      <c r="C318" s="85" t="s">
        <v>19</v>
      </c>
      <c r="D318" s="86"/>
      <c r="E318" s="87"/>
      <c r="F318" s="27">
        <v>1</v>
      </c>
      <c r="G318" s="47"/>
      <c r="H318" s="64"/>
      <c r="I318" s="65"/>
      <c r="J318" s="66"/>
    </row>
    <row r="319" spans="1:10" s="28" customFormat="1" x14ac:dyDescent="0.3">
      <c r="A319" s="29" t="s">
        <v>127</v>
      </c>
      <c r="B319" s="51" t="s">
        <v>128</v>
      </c>
      <c r="C319" s="24" t="s">
        <v>25</v>
      </c>
      <c r="D319" s="86"/>
      <c r="E319" s="87" t="s">
        <v>29</v>
      </c>
      <c r="F319" s="88"/>
      <c r="G319" s="89"/>
      <c r="H319" s="64"/>
      <c r="I319" s="65"/>
      <c r="J319" s="49" t="s">
        <v>129</v>
      </c>
    </row>
    <row r="320" spans="1:10" s="28" customFormat="1" x14ac:dyDescent="0.3">
      <c r="A320" s="29" t="s">
        <v>130</v>
      </c>
      <c r="B320" s="51" t="s">
        <v>131</v>
      </c>
      <c r="C320" s="24" t="s">
        <v>25</v>
      </c>
      <c r="D320" s="86"/>
      <c r="E320" s="87" t="s">
        <v>70</v>
      </c>
      <c r="F320" s="88"/>
      <c r="G320" s="89"/>
      <c r="H320" s="64"/>
      <c r="I320" s="65"/>
      <c r="J320" s="49" t="s">
        <v>129</v>
      </c>
    </row>
    <row r="321" spans="1:10" s="28" customFormat="1" x14ac:dyDescent="0.3">
      <c r="A321" s="29" t="s">
        <v>132</v>
      </c>
      <c r="B321" s="51" t="s">
        <v>285</v>
      </c>
      <c r="C321" s="85" t="s">
        <v>19</v>
      </c>
      <c r="D321" s="86"/>
      <c r="E321" s="87"/>
      <c r="F321" s="27" t="s">
        <v>17</v>
      </c>
      <c r="G321" s="47"/>
      <c r="H321" s="64"/>
      <c r="I321" s="65"/>
      <c r="J321" s="66"/>
    </row>
    <row r="322" spans="1:10" s="28" customFormat="1" x14ac:dyDescent="0.3">
      <c r="A322" s="29" t="s">
        <v>133</v>
      </c>
      <c r="B322" s="51" t="s">
        <v>92</v>
      </c>
      <c r="C322" s="85" t="s">
        <v>19</v>
      </c>
      <c r="D322" s="86"/>
      <c r="E322" s="87"/>
      <c r="F322" s="88">
        <v>1</v>
      </c>
      <c r="G322" s="89"/>
      <c r="H322" s="64"/>
      <c r="I322" s="65"/>
      <c r="J322" s="66"/>
    </row>
    <row r="323" spans="1:10" s="28" customFormat="1" x14ac:dyDescent="0.3">
      <c r="A323" s="29" t="s">
        <v>134</v>
      </c>
      <c r="B323" s="51" t="s">
        <v>94</v>
      </c>
      <c r="C323" s="85" t="s">
        <v>19</v>
      </c>
      <c r="D323" s="86"/>
      <c r="E323" s="87"/>
      <c r="F323" s="88">
        <v>1</v>
      </c>
      <c r="G323" s="89"/>
      <c r="H323" s="64"/>
      <c r="I323" s="65"/>
      <c r="J323" s="66"/>
    </row>
    <row r="324" spans="1:10" s="28" customFormat="1" x14ac:dyDescent="0.3">
      <c r="A324" s="29" t="s">
        <v>135</v>
      </c>
      <c r="B324" s="92" t="s">
        <v>96</v>
      </c>
      <c r="C324" s="24" t="s">
        <v>25</v>
      </c>
      <c r="D324" s="86"/>
      <c r="E324" s="87" t="s">
        <v>29</v>
      </c>
      <c r="F324" s="88"/>
      <c r="G324" s="89"/>
      <c r="H324" s="64"/>
      <c r="I324" s="65"/>
      <c r="J324" s="49" t="s">
        <v>129</v>
      </c>
    </row>
    <row r="325" spans="1:10" s="28" customFormat="1" x14ac:dyDescent="0.3">
      <c r="A325" s="29" t="s">
        <v>136</v>
      </c>
      <c r="B325" s="51" t="s">
        <v>286</v>
      </c>
      <c r="C325" s="85" t="s">
        <v>19</v>
      </c>
      <c r="D325" s="86"/>
      <c r="E325" s="87"/>
      <c r="F325" s="88">
        <v>1</v>
      </c>
      <c r="G325" s="89"/>
      <c r="H325" s="64"/>
      <c r="I325" s="65"/>
      <c r="J325" s="66"/>
    </row>
    <row r="326" spans="1:10" s="28" customFormat="1" x14ac:dyDescent="0.3">
      <c r="A326" s="29" t="s">
        <v>137</v>
      </c>
      <c r="B326" s="51" t="s">
        <v>138</v>
      </c>
      <c r="C326" s="85" t="s">
        <v>19</v>
      </c>
      <c r="D326" s="86"/>
      <c r="E326" s="87"/>
      <c r="F326" s="88"/>
      <c r="G326" s="89"/>
      <c r="H326" s="64"/>
      <c r="I326" s="65"/>
      <c r="J326" s="66"/>
    </row>
    <row r="327" spans="1:10" s="28" customFormat="1" x14ac:dyDescent="0.3">
      <c r="A327" s="29" t="s">
        <v>139</v>
      </c>
      <c r="B327" s="92" t="s">
        <v>140</v>
      </c>
      <c r="C327" s="24" t="s">
        <v>58</v>
      </c>
      <c r="D327" s="86"/>
      <c r="E327" s="87" t="s">
        <v>141</v>
      </c>
      <c r="F327" s="27">
        <v>1</v>
      </c>
      <c r="G327" s="47"/>
      <c r="H327" s="64"/>
      <c r="I327" s="65"/>
      <c r="J327" s="66" t="s">
        <v>142</v>
      </c>
    </row>
    <row r="328" spans="1:10" s="28" customFormat="1" x14ac:dyDescent="0.3">
      <c r="A328" s="29" t="s">
        <v>143</v>
      </c>
      <c r="B328" s="51" t="s">
        <v>144</v>
      </c>
      <c r="C328" s="85"/>
      <c r="D328" s="86"/>
      <c r="E328" s="87" t="s">
        <v>106</v>
      </c>
      <c r="F328" s="27"/>
      <c r="G328" s="47"/>
      <c r="H328" s="64"/>
      <c r="I328" s="65"/>
      <c r="J328" s="66"/>
    </row>
    <row r="329" spans="1:10" s="28" customFormat="1" x14ac:dyDescent="0.3">
      <c r="A329" s="29" t="s">
        <v>145</v>
      </c>
      <c r="B329" s="51" t="s">
        <v>146</v>
      </c>
      <c r="C329" s="85"/>
      <c r="D329" s="86"/>
      <c r="E329" s="87" t="s">
        <v>106</v>
      </c>
      <c r="F329" s="27"/>
      <c r="G329" s="47"/>
      <c r="H329" s="64"/>
      <c r="I329" s="65"/>
      <c r="J329" s="66"/>
    </row>
    <row r="330" spans="1:10" s="28" customFormat="1" x14ac:dyDescent="0.3">
      <c r="A330" s="29" t="s">
        <v>147</v>
      </c>
      <c r="B330" s="51" t="s">
        <v>148</v>
      </c>
      <c r="C330" s="85"/>
      <c r="D330" s="86"/>
      <c r="E330" s="87" t="s">
        <v>106</v>
      </c>
      <c r="F330" s="27"/>
      <c r="G330" s="47"/>
      <c r="H330" s="64"/>
      <c r="I330" s="65"/>
      <c r="J330" s="66"/>
    </row>
    <row r="331" spans="1:10" s="28" customFormat="1" x14ac:dyDescent="0.3">
      <c r="A331" s="29" t="s">
        <v>149</v>
      </c>
      <c r="B331" s="51" t="s">
        <v>150</v>
      </c>
      <c r="C331" s="85"/>
      <c r="D331" s="86"/>
      <c r="E331" s="87" t="s">
        <v>106</v>
      </c>
      <c r="F331" s="27"/>
      <c r="G331" s="47"/>
      <c r="H331" s="64"/>
      <c r="I331" s="65"/>
      <c r="J331" s="66"/>
    </row>
    <row r="332" spans="1:10" s="28" customFormat="1" x14ac:dyDescent="0.3">
      <c r="A332" s="29" t="s">
        <v>151</v>
      </c>
      <c r="B332" s="51" t="s">
        <v>152</v>
      </c>
      <c r="C332" s="85"/>
      <c r="D332" s="86"/>
      <c r="E332" s="87" t="s">
        <v>106</v>
      </c>
      <c r="F332" s="27"/>
      <c r="G332" s="47"/>
      <c r="H332" s="64"/>
      <c r="I332" s="65"/>
      <c r="J332" s="66"/>
    </row>
    <row r="333" spans="1:10" s="28" customFormat="1" x14ac:dyDescent="0.3">
      <c r="A333" s="29" t="s">
        <v>153</v>
      </c>
      <c r="B333" s="51" t="s">
        <v>154</v>
      </c>
      <c r="C333" s="85"/>
      <c r="D333" s="86"/>
      <c r="E333" s="87" t="s">
        <v>106</v>
      </c>
      <c r="F333" s="27"/>
      <c r="G333" s="47"/>
      <c r="H333" s="64"/>
      <c r="I333" s="65"/>
      <c r="J333" s="66"/>
    </row>
    <row r="334" spans="1:10" s="28" customFormat="1" x14ac:dyDescent="0.3">
      <c r="A334" s="29" t="s">
        <v>155</v>
      </c>
      <c r="B334" s="51" t="s">
        <v>156</v>
      </c>
      <c r="C334" s="85"/>
      <c r="D334" s="86"/>
      <c r="E334" s="87" t="s">
        <v>106</v>
      </c>
      <c r="F334" s="27"/>
      <c r="G334" s="47"/>
      <c r="H334" s="64"/>
      <c r="I334" s="65"/>
      <c r="J334" s="66"/>
    </row>
    <row r="335" spans="1:10" s="28" customFormat="1" x14ac:dyDescent="0.3">
      <c r="A335" s="29" t="s">
        <v>157</v>
      </c>
      <c r="B335" s="51" t="s">
        <v>158</v>
      </c>
      <c r="C335" s="85"/>
      <c r="D335" s="86"/>
      <c r="E335" s="87" t="s">
        <v>106</v>
      </c>
      <c r="F335" s="27"/>
      <c r="G335" s="47"/>
      <c r="H335" s="64"/>
      <c r="I335" s="65"/>
      <c r="J335" s="66"/>
    </row>
    <row r="336" spans="1:10" s="28" customFormat="1" x14ac:dyDescent="0.3">
      <c r="A336" s="29" t="s">
        <v>159</v>
      </c>
      <c r="B336" s="51" t="s">
        <v>160</v>
      </c>
      <c r="C336" s="85"/>
      <c r="D336" s="86"/>
      <c r="E336" s="87" t="s">
        <v>106</v>
      </c>
      <c r="F336" s="27"/>
      <c r="G336" s="47"/>
      <c r="H336" s="64"/>
      <c r="I336" s="65"/>
      <c r="J336" s="66"/>
    </row>
    <row r="337" spans="1:14" s="28" customFormat="1" x14ac:dyDescent="0.3">
      <c r="A337" s="29" t="s">
        <v>161</v>
      </c>
      <c r="B337" s="51" t="s">
        <v>162</v>
      </c>
      <c r="C337" s="85"/>
      <c r="D337" s="86"/>
      <c r="E337" s="87" t="s">
        <v>106</v>
      </c>
      <c r="F337" s="27"/>
      <c r="G337" s="47"/>
      <c r="H337" s="64"/>
      <c r="I337" s="65"/>
      <c r="J337" s="66"/>
    </row>
    <row r="338" spans="1:14" s="28" customFormat="1" ht="16.2" customHeight="1" x14ac:dyDescent="0.3">
      <c r="A338" s="29" t="s">
        <v>163</v>
      </c>
      <c r="B338" s="51" t="s">
        <v>164</v>
      </c>
      <c r="C338" s="85"/>
      <c r="D338" s="86"/>
      <c r="E338" s="87" t="s">
        <v>29</v>
      </c>
      <c r="F338" s="27" t="s">
        <v>17</v>
      </c>
      <c r="G338" s="47"/>
      <c r="H338" s="64"/>
      <c r="I338" s="65">
        <f>H338</f>
        <v>0</v>
      </c>
      <c r="J338" s="66"/>
    </row>
    <row r="339" spans="1:14" s="28" customFormat="1" x14ac:dyDescent="0.3">
      <c r="A339" s="29"/>
      <c r="B339" s="51"/>
      <c r="C339" s="85"/>
      <c r="D339" s="86"/>
      <c r="E339" s="87"/>
      <c r="F339" s="88"/>
      <c r="G339" s="89"/>
      <c r="H339" s="64"/>
      <c r="I339" s="65"/>
      <c r="J339" s="66"/>
    </row>
    <row r="340" spans="1:14" s="28" customFormat="1" ht="15" thickBot="1" x14ac:dyDescent="0.35">
      <c r="A340" s="31"/>
      <c r="B340" s="94"/>
      <c r="C340" s="32"/>
      <c r="D340" s="67"/>
      <c r="E340" s="70"/>
      <c r="F340" s="36"/>
      <c r="G340" s="53"/>
      <c r="H340" s="73"/>
      <c r="I340" s="74"/>
      <c r="J340" s="75"/>
    </row>
    <row r="341" spans="1:14" ht="15" thickBot="1" x14ac:dyDescent="0.35">
      <c r="A341" s="95"/>
      <c r="B341" s="96" t="s">
        <v>165</v>
      </c>
      <c r="C341" s="97"/>
      <c r="D341" s="98"/>
      <c r="E341" s="99"/>
      <c r="F341" s="98"/>
      <c r="G341" s="98"/>
      <c r="H341" s="99"/>
      <c r="I341" s="99">
        <f>SUM(I11:I272,I338)</f>
        <v>0</v>
      </c>
      <c r="J341" s="100"/>
      <c r="L341" s="121"/>
    </row>
    <row r="342" spans="1:14" ht="16.2" thickBot="1" x14ac:dyDescent="0.35">
      <c r="A342" s="95"/>
      <c r="B342" s="96" t="s">
        <v>166</v>
      </c>
      <c r="C342" s="97"/>
      <c r="D342" s="98"/>
      <c r="E342" s="99"/>
      <c r="F342" s="98"/>
      <c r="G342" s="98"/>
      <c r="H342" s="99"/>
      <c r="I342" s="99">
        <f>I343-I341</f>
        <v>0</v>
      </c>
      <c r="J342" s="100"/>
      <c r="K342" s="37"/>
      <c r="L342" s="122"/>
      <c r="M342" s="22"/>
      <c r="N342" s="22"/>
    </row>
    <row r="343" spans="1:14" ht="16.2" thickBot="1" x14ac:dyDescent="0.35">
      <c r="A343" s="95"/>
      <c r="B343" s="96" t="s">
        <v>167</v>
      </c>
      <c r="C343" s="97"/>
      <c r="D343" s="98"/>
      <c r="E343" s="99"/>
      <c r="F343" s="98"/>
      <c r="G343" s="98"/>
      <c r="H343" s="99"/>
      <c r="I343" s="99">
        <f>I341*1.19</f>
        <v>0</v>
      </c>
      <c r="J343" s="100"/>
      <c r="K343" s="37"/>
      <c r="L343" s="22"/>
      <c r="M343" s="22"/>
      <c r="N343" s="22"/>
    </row>
    <row r="344" spans="1:14" ht="15.6" x14ac:dyDescent="0.3">
      <c r="A344" s="101"/>
      <c r="B344" s="102"/>
      <c r="C344" s="103"/>
      <c r="D344" s="103"/>
      <c r="E344" s="104"/>
      <c r="F344" s="102"/>
      <c r="G344" s="101"/>
      <c r="H344" s="104"/>
      <c r="I344" s="104"/>
      <c r="J344" s="101"/>
      <c r="K344" s="37"/>
      <c r="L344" s="22"/>
      <c r="M344" s="22"/>
      <c r="N344" s="22"/>
    </row>
    <row r="345" spans="1:14" x14ac:dyDescent="0.3">
      <c r="A345" s="101"/>
      <c r="B345" s="102"/>
      <c r="C345" s="103"/>
      <c r="D345" s="103"/>
      <c r="E345" s="104"/>
      <c r="F345" s="102" t="s">
        <v>168</v>
      </c>
      <c r="G345" s="101"/>
      <c r="H345" s="104"/>
      <c r="I345" s="104"/>
      <c r="J345" s="101"/>
    </row>
    <row r="346" spans="1:14" s="38" customFormat="1" ht="26.4" x14ac:dyDescent="0.3">
      <c r="A346" s="101"/>
      <c r="B346" s="39"/>
      <c r="C346" s="103"/>
      <c r="D346" s="103"/>
      <c r="E346" s="105" t="s">
        <v>169</v>
      </c>
      <c r="F346" s="106">
        <f>SUM(F11:F340)</f>
        <v>99</v>
      </c>
      <c r="G346" s="106"/>
      <c r="H346" s="104"/>
      <c r="I346" s="104"/>
      <c r="J346" s="101"/>
      <c r="K346"/>
      <c r="L346"/>
      <c r="M346"/>
      <c r="N346"/>
    </row>
    <row r="347" spans="1:14" s="38" customFormat="1" x14ac:dyDescent="0.3">
      <c r="A347"/>
      <c r="B347" s="22"/>
      <c r="C347" s="28"/>
      <c r="D347" s="28"/>
      <c r="F347" s="22"/>
      <c r="G347"/>
      <c r="J347"/>
      <c r="K347"/>
      <c r="L347"/>
      <c r="M347"/>
      <c r="N347"/>
    </row>
    <row r="348" spans="1:14" s="38" customFormat="1" x14ac:dyDescent="0.3">
      <c r="A348"/>
      <c r="B348" s="40"/>
      <c r="C348" s="28"/>
      <c r="D348" s="28"/>
      <c r="F348" s="22"/>
      <c r="G348"/>
      <c r="J348"/>
      <c r="K348"/>
      <c r="L348"/>
      <c r="M348"/>
      <c r="N348"/>
    </row>
    <row r="349" spans="1:14" s="38" customFormat="1" x14ac:dyDescent="0.3">
      <c r="A349"/>
      <c r="B349" s="40"/>
      <c r="C349" s="28"/>
      <c r="D349" s="28"/>
      <c r="F349" s="22"/>
      <c r="G349"/>
      <c r="J349"/>
      <c r="K349"/>
      <c r="L349"/>
      <c r="M349"/>
      <c r="N349"/>
    </row>
    <row r="350" spans="1:14" s="38" customFormat="1" x14ac:dyDescent="0.3">
      <c r="A350"/>
      <c r="B350" s="40"/>
      <c r="C350" s="28"/>
      <c r="D350" s="28"/>
      <c r="F350" s="22"/>
      <c r="G350"/>
      <c r="J350"/>
      <c r="K350"/>
      <c r="L350"/>
      <c r="M350"/>
      <c r="N350"/>
    </row>
  </sheetData>
  <sheetProtection algorithmName="SHA-512" hashValue="CTwrlwqlnJBFbAN1o61Lx2Zt3vF17YTPi/kIXziKVe4FeIEw0EpV3dN85GO5vhk9pPlBFMxFEG3I/ettTYdTtA==" saltValue="DGhGWczHmAr87E8Ywm4tJQ==" spinCount="100000" sheet="1" objects="1" scenarios="1" selectLockedCells="1"/>
  <mergeCells count="7">
    <mergeCell ref="C7:F7"/>
    <mergeCell ref="H7:J7"/>
    <mergeCell ref="C3:F3"/>
    <mergeCell ref="H3:J4"/>
    <mergeCell ref="C5:F5"/>
    <mergeCell ref="C6:F6"/>
    <mergeCell ref="H6:J6"/>
  </mergeCells>
  <phoneticPr fontId="10" type="noConversion"/>
  <pageMargins left="0.7" right="0.7" top="0.75" bottom="0.75" header="0.3" footer="0.3"/>
  <pageSetup paperSize="8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A96D-960C-4FBD-A94F-AD7C676EBC93}">
  <sheetPr>
    <pageSetUpPr fitToPage="1"/>
  </sheetPr>
  <dimension ref="A1:N462"/>
  <sheetViews>
    <sheetView view="pageBreakPreview" zoomScale="85" zoomScaleNormal="70" zoomScaleSheetLayoutView="8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5" sqref="C5:F5"/>
    </sheetView>
  </sheetViews>
  <sheetFormatPr baseColWidth="10" defaultRowHeight="14.4" x14ac:dyDescent="0.3"/>
  <cols>
    <col min="1" max="1" width="12.5546875" customWidth="1"/>
    <col min="2" max="2" width="75" style="22" customWidth="1"/>
    <col min="3" max="3" width="33.44140625" style="28" customWidth="1"/>
    <col min="4" max="4" width="8.88671875" style="28" bestFit="1" customWidth="1"/>
    <col min="5" max="5" width="16.44140625" style="38" customWidth="1"/>
    <col min="6" max="6" width="21.44140625" style="22" customWidth="1"/>
    <col min="7" max="7" width="21.44140625" customWidth="1"/>
    <col min="8" max="8" width="24" style="38" customWidth="1"/>
    <col min="9" max="9" width="26" style="38" customWidth="1"/>
    <col min="10" max="10" width="84.44140625" customWidth="1"/>
    <col min="11" max="11" width="11.6640625" customWidth="1"/>
    <col min="12" max="12" width="14.88671875" bestFit="1" customWidth="1"/>
  </cols>
  <sheetData>
    <row r="1" spans="1:12" ht="75" customHeight="1" thickBot="1" x14ac:dyDescent="0.35">
      <c r="A1" s="1" t="s">
        <v>462</v>
      </c>
      <c r="B1" s="2"/>
      <c r="C1" s="3"/>
      <c r="D1" s="3"/>
      <c r="E1" s="5"/>
      <c r="F1" s="2"/>
      <c r="G1" s="4"/>
      <c r="H1" s="5"/>
      <c r="I1" s="5"/>
      <c r="J1" s="6"/>
    </row>
    <row r="2" spans="1:12" x14ac:dyDescent="0.3">
      <c r="A2" s="7"/>
      <c r="B2" s="8"/>
      <c r="C2" s="9"/>
      <c r="D2" s="9"/>
      <c r="E2" s="11"/>
      <c r="F2" s="8"/>
      <c r="G2" s="10"/>
      <c r="H2" s="11"/>
      <c r="I2" s="11"/>
      <c r="J2" s="12"/>
    </row>
    <row r="3" spans="1:12" ht="15.75" customHeight="1" x14ac:dyDescent="0.3">
      <c r="A3" s="13" t="s">
        <v>0</v>
      </c>
      <c r="B3" s="14"/>
      <c r="C3" s="139" t="s">
        <v>170</v>
      </c>
      <c r="D3" s="139"/>
      <c r="E3" s="139"/>
      <c r="F3" s="139"/>
      <c r="G3" s="15"/>
      <c r="H3" s="137" t="s">
        <v>1</v>
      </c>
      <c r="I3" s="137"/>
      <c r="J3" s="138"/>
    </row>
    <row r="4" spans="1:12" x14ac:dyDescent="0.3">
      <c r="A4" s="16"/>
      <c r="B4" s="14"/>
      <c r="C4" s="17"/>
      <c r="D4" s="17"/>
      <c r="E4" s="15"/>
      <c r="F4" s="14"/>
      <c r="G4" s="15"/>
      <c r="H4" s="137"/>
      <c r="I4" s="137"/>
      <c r="J4" s="138"/>
    </row>
    <row r="5" spans="1:12" ht="15.6" x14ac:dyDescent="0.3">
      <c r="A5" s="16"/>
      <c r="B5" s="18" t="s">
        <v>2</v>
      </c>
      <c r="C5" s="140"/>
      <c r="D5" s="140"/>
      <c r="E5" s="140"/>
      <c r="F5" s="140"/>
      <c r="G5" s="15"/>
      <c r="H5" s="19"/>
      <c r="I5" s="19"/>
      <c r="J5" s="20"/>
    </row>
    <row r="6" spans="1:12" ht="15.75" customHeight="1" x14ac:dyDescent="0.3">
      <c r="A6" s="16"/>
      <c r="B6" s="21" t="s">
        <v>3</v>
      </c>
      <c r="C6" s="141"/>
      <c r="D6" s="141"/>
      <c r="E6" s="141"/>
      <c r="F6" s="141"/>
      <c r="G6" s="15"/>
      <c r="H6" s="137" t="s">
        <v>4</v>
      </c>
      <c r="I6" s="137"/>
      <c r="J6" s="138"/>
    </row>
    <row r="7" spans="1:12" ht="15.75" customHeight="1" x14ac:dyDescent="0.3">
      <c r="A7" s="16"/>
      <c r="B7" s="21" t="s">
        <v>5</v>
      </c>
      <c r="C7" s="136" t="s">
        <v>171</v>
      </c>
      <c r="D7" s="136"/>
      <c r="E7" s="136"/>
      <c r="F7" s="136"/>
      <c r="G7" s="15"/>
      <c r="H7" s="137" t="s">
        <v>6</v>
      </c>
      <c r="I7" s="137"/>
      <c r="J7" s="138"/>
    </row>
    <row r="8" spans="1:12" x14ac:dyDescent="0.3">
      <c r="A8" s="16"/>
      <c r="B8" s="14"/>
      <c r="C8" s="17"/>
      <c r="D8" s="17"/>
      <c r="E8" s="19"/>
      <c r="F8" s="14"/>
      <c r="G8" s="15"/>
      <c r="H8" s="19"/>
      <c r="I8" s="19"/>
      <c r="J8" s="20"/>
    </row>
    <row r="9" spans="1:12" ht="15" thickBot="1" x14ac:dyDescent="0.35">
      <c r="A9" s="16"/>
      <c r="B9" s="14"/>
      <c r="C9" s="17"/>
      <c r="D9" s="17"/>
      <c r="E9" s="19"/>
      <c r="F9" s="14"/>
      <c r="G9" s="15"/>
      <c r="H9" s="19"/>
      <c r="I9" s="19"/>
      <c r="J9" s="20"/>
    </row>
    <row r="10" spans="1:12" ht="63" customHeight="1" thickBot="1" x14ac:dyDescent="0.35">
      <c r="A10" s="41" t="s">
        <v>7</v>
      </c>
      <c r="B10" s="123" t="s">
        <v>8</v>
      </c>
      <c r="C10" s="42"/>
      <c r="D10" s="43" t="s">
        <v>9</v>
      </c>
      <c r="E10" s="43" t="s">
        <v>10</v>
      </c>
      <c r="F10" s="43" t="s">
        <v>11</v>
      </c>
      <c r="G10" s="44" t="s">
        <v>12</v>
      </c>
      <c r="H10" s="45" t="s">
        <v>13</v>
      </c>
      <c r="I10" s="45" t="s">
        <v>14</v>
      </c>
      <c r="J10" s="46" t="s">
        <v>15</v>
      </c>
      <c r="K10" s="22"/>
      <c r="L10" s="22"/>
    </row>
    <row r="11" spans="1:12" s="28" customFormat="1" x14ac:dyDescent="0.3">
      <c r="A11" s="55"/>
      <c r="B11" s="56"/>
      <c r="C11" s="57"/>
      <c r="D11" s="55"/>
      <c r="E11" s="58"/>
      <c r="F11" s="59"/>
      <c r="G11" s="60"/>
      <c r="H11" s="61"/>
      <c r="I11" s="62"/>
      <c r="J11" s="63"/>
    </row>
    <row r="12" spans="1:12" s="115" customFormat="1" ht="31.2" x14ac:dyDescent="0.3">
      <c r="A12" s="23" t="s">
        <v>466</v>
      </c>
      <c r="B12" s="33" t="s">
        <v>298</v>
      </c>
      <c r="C12" s="107"/>
      <c r="D12" s="108"/>
      <c r="E12" s="109"/>
      <c r="F12" s="110"/>
      <c r="G12" s="111"/>
      <c r="H12" s="112"/>
      <c r="I12" s="113"/>
      <c r="J12" s="114"/>
    </row>
    <row r="13" spans="1:12" s="28" customFormat="1" x14ac:dyDescent="0.3">
      <c r="A13" s="67"/>
      <c r="B13" s="68"/>
      <c r="C13" s="69"/>
      <c r="D13" s="67"/>
      <c r="E13" s="70"/>
      <c r="F13" s="71"/>
      <c r="G13" s="72"/>
      <c r="H13" s="73"/>
      <c r="I13" s="74"/>
      <c r="J13" s="75"/>
    </row>
    <row r="14" spans="1:12" s="28" customFormat="1" x14ac:dyDescent="0.3">
      <c r="A14" s="76"/>
      <c r="B14" s="77"/>
      <c r="C14" s="78"/>
      <c r="D14" s="76"/>
      <c r="E14" s="79"/>
      <c r="F14" s="80"/>
      <c r="G14" s="81"/>
      <c r="H14" s="82"/>
      <c r="I14" s="83"/>
      <c r="J14" s="84"/>
    </row>
    <row r="15" spans="1:12" s="115" customFormat="1" ht="15.6" x14ac:dyDescent="0.3">
      <c r="A15" s="23" t="s">
        <v>467</v>
      </c>
      <c r="B15" s="33" t="s">
        <v>18</v>
      </c>
      <c r="C15" s="116"/>
      <c r="D15" s="119"/>
      <c r="E15" s="120"/>
      <c r="F15" s="117"/>
      <c r="G15" s="118"/>
      <c r="H15" s="112"/>
      <c r="I15" s="113"/>
      <c r="J15" s="114"/>
    </row>
    <row r="16" spans="1:12" s="28" customFormat="1" x14ac:dyDescent="0.3">
      <c r="A16" s="29"/>
      <c r="B16" s="30"/>
      <c r="C16" s="24"/>
      <c r="D16" s="86"/>
      <c r="E16" s="87"/>
      <c r="F16" s="88"/>
      <c r="G16" s="89"/>
      <c r="H16" s="64"/>
      <c r="I16" s="65"/>
      <c r="J16" s="66"/>
    </row>
    <row r="17" spans="1:10" s="28" customFormat="1" ht="26.4" x14ac:dyDescent="0.3">
      <c r="A17" s="29" t="s">
        <v>468</v>
      </c>
      <c r="B17" s="30" t="s">
        <v>172</v>
      </c>
      <c r="C17" s="24" t="s">
        <v>19</v>
      </c>
      <c r="D17" s="86"/>
      <c r="E17" s="87"/>
      <c r="F17" s="88" t="s">
        <v>17</v>
      </c>
      <c r="G17" s="89"/>
      <c r="H17" s="64"/>
      <c r="I17" s="65"/>
      <c r="J17" s="66"/>
    </row>
    <row r="18" spans="1:10" s="28" customFormat="1" x14ac:dyDescent="0.3">
      <c r="A18" s="29" t="s">
        <v>469</v>
      </c>
      <c r="B18" s="30" t="s">
        <v>20</v>
      </c>
      <c r="C18" s="24" t="s">
        <v>19</v>
      </c>
      <c r="D18" s="86"/>
      <c r="E18" s="87"/>
      <c r="F18" s="88" t="s">
        <v>17</v>
      </c>
      <c r="G18" s="89"/>
      <c r="H18" s="64"/>
      <c r="I18" s="65"/>
      <c r="J18" s="66"/>
    </row>
    <row r="19" spans="1:10" s="28" customFormat="1" x14ac:dyDescent="0.3">
      <c r="A19" s="29" t="s">
        <v>470</v>
      </c>
      <c r="B19" s="30" t="s">
        <v>173</v>
      </c>
      <c r="C19" s="24" t="s">
        <v>19</v>
      </c>
      <c r="D19" s="86"/>
      <c r="E19" s="87"/>
      <c r="F19" s="88" t="s">
        <v>17</v>
      </c>
      <c r="G19" s="89"/>
      <c r="H19" s="64"/>
      <c r="I19" s="65"/>
      <c r="J19" s="66"/>
    </row>
    <row r="20" spans="1:10" s="28" customFormat="1" x14ac:dyDescent="0.3">
      <c r="A20" s="29" t="s">
        <v>471</v>
      </c>
      <c r="B20" s="30" t="s">
        <v>174</v>
      </c>
      <c r="C20" s="24" t="s">
        <v>19</v>
      </c>
      <c r="D20" s="86"/>
      <c r="E20" s="87"/>
      <c r="F20" s="88" t="s">
        <v>17</v>
      </c>
      <c r="G20" s="89"/>
      <c r="H20" s="64"/>
      <c r="I20" s="65"/>
      <c r="J20" s="66"/>
    </row>
    <row r="21" spans="1:10" s="28" customFormat="1" x14ac:dyDescent="0.3">
      <c r="A21" s="29" t="s">
        <v>472</v>
      </c>
      <c r="B21" s="30" t="s">
        <v>21</v>
      </c>
      <c r="C21" s="24" t="s">
        <v>19</v>
      </c>
      <c r="D21" s="86"/>
      <c r="E21" s="87"/>
      <c r="F21" s="88" t="s">
        <v>17</v>
      </c>
      <c r="G21" s="89"/>
      <c r="H21" s="64"/>
      <c r="I21" s="65"/>
      <c r="J21" s="66" t="s">
        <v>22</v>
      </c>
    </row>
    <row r="22" spans="1:10" s="28" customFormat="1" x14ac:dyDescent="0.3">
      <c r="A22" s="29"/>
      <c r="B22" s="30"/>
      <c r="C22" s="24"/>
      <c r="D22" s="86"/>
      <c r="E22" s="87"/>
      <c r="F22" s="88"/>
      <c r="G22" s="89"/>
      <c r="H22" s="64"/>
      <c r="I22" s="65"/>
      <c r="J22" s="66"/>
    </row>
    <row r="23" spans="1:10" s="28" customFormat="1" x14ac:dyDescent="0.3">
      <c r="A23" s="67"/>
      <c r="B23" s="68"/>
      <c r="C23" s="69"/>
      <c r="D23" s="67"/>
      <c r="E23" s="70"/>
      <c r="F23" s="71"/>
      <c r="G23" s="72"/>
      <c r="H23" s="73"/>
      <c r="I23" s="74"/>
      <c r="J23" s="75"/>
    </row>
    <row r="24" spans="1:10" s="28" customFormat="1" x14ac:dyDescent="0.3">
      <c r="A24" s="76"/>
      <c r="B24" s="77"/>
      <c r="C24" s="78"/>
      <c r="D24" s="76"/>
      <c r="E24" s="79"/>
      <c r="F24" s="80"/>
      <c r="G24" s="81"/>
      <c r="H24" s="82"/>
      <c r="I24" s="83"/>
      <c r="J24" s="84"/>
    </row>
    <row r="25" spans="1:10" s="115" customFormat="1" ht="15.6" x14ac:dyDescent="0.3">
      <c r="A25" s="23" t="s">
        <v>473</v>
      </c>
      <c r="B25" s="33" t="s">
        <v>294</v>
      </c>
      <c r="C25" s="116"/>
      <c r="D25" s="108"/>
      <c r="E25" s="109"/>
      <c r="F25" s="117"/>
      <c r="G25" s="118"/>
      <c r="H25" s="112"/>
      <c r="I25" s="113"/>
      <c r="J25" s="114"/>
    </row>
    <row r="26" spans="1:10" s="28" customFormat="1" x14ac:dyDescent="0.3">
      <c r="A26" s="29"/>
      <c r="B26" s="30"/>
      <c r="C26" s="24"/>
      <c r="D26" s="86"/>
      <c r="E26" s="87"/>
      <c r="F26" s="88"/>
      <c r="G26" s="89"/>
      <c r="H26" s="64"/>
      <c r="I26" s="65"/>
      <c r="J26" s="66"/>
    </row>
    <row r="27" spans="1:10" s="28" customFormat="1" x14ac:dyDescent="0.3">
      <c r="A27" s="29" t="s">
        <v>474</v>
      </c>
      <c r="B27" s="30" t="s">
        <v>292</v>
      </c>
      <c r="C27" s="24" t="s">
        <v>19</v>
      </c>
      <c r="D27" s="90">
        <v>2</v>
      </c>
      <c r="E27" s="87" t="s">
        <v>16</v>
      </c>
      <c r="F27" s="88" t="s">
        <v>17</v>
      </c>
      <c r="G27" s="89"/>
      <c r="H27" s="64"/>
      <c r="I27" s="65">
        <f>D27*H27</f>
        <v>0</v>
      </c>
      <c r="J27" s="66" t="s">
        <v>358</v>
      </c>
    </row>
    <row r="28" spans="1:10" s="28" customFormat="1" x14ac:dyDescent="0.3">
      <c r="A28" s="29" t="s">
        <v>475</v>
      </c>
      <c r="B28" s="30" t="s">
        <v>293</v>
      </c>
      <c r="C28" s="24" t="s">
        <v>19</v>
      </c>
      <c r="D28" s="86"/>
      <c r="E28" s="87"/>
      <c r="F28" s="88" t="s">
        <v>17</v>
      </c>
      <c r="G28" s="89"/>
      <c r="H28" s="64"/>
      <c r="I28" s="65"/>
      <c r="J28" s="66" t="s">
        <v>31</v>
      </c>
    </row>
    <row r="29" spans="1:10" s="28" customFormat="1" x14ac:dyDescent="0.3">
      <c r="A29" s="29" t="s">
        <v>476</v>
      </c>
      <c r="B29" s="30" t="s">
        <v>288</v>
      </c>
      <c r="C29" s="24" t="s">
        <v>289</v>
      </c>
      <c r="D29" s="86"/>
      <c r="E29" s="87"/>
      <c r="F29" s="88" t="s">
        <v>17</v>
      </c>
      <c r="G29" s="89"/>
      <c r="H29" s="64"/>
      <c r="I29" s="65"/>
      <c r="J29" s="66" t="s">
        <v>31</v>
      </c>
    </row>
    <row r="30" spans="1:10" s="28" customFormat="1" x14ac:dyDescent="0.3">
      <c r="A30" s="29" t="s">
        <v>477</v>
      </c>
      <c r="B30" s="30" t="s">
        <v>178</v>
      </c>
      <c r="C30" s="24" t="s">
        <v>19</v>
      </c>
      <c r="D30" s="86"/>
      <c r="E30" s="87"/>
      <c r="F30" s="88" t="s">
        <v>17</v>
      </c>
      <c r="G30" s="89"/>
      <c r="H30" s="64"/>
      <c r="I30" s="65"/>
      <c r="J30" s="66" t="s">
        <v>31</v>
      </c>
    </row>
    <row r="31" spans="1:10" s="28" customFormat="1" ht="26.4" x14ac:dyDescent="0.3">
      <c r="A31" s="29" t="s">
        <v>478</v>
      </c>
      <c r="B31" s="30" t="s">
        <v>179</v>
      </c>
      <c r="C31" s="24" t="s">
        <v>19</v>
      </c>
      <c r="D31" s="86"/>
      <c r="E31" s="87"/>
      <c r="F31" s="88" t="s">
        <v>17</v>
      </c>
      <c r="G31" s="89"/>
      <c r="H31" s="64"/>
      <c r="I31" s="65"/>
      <c r="J31" s="66" t="s">
        <v>31</v>
      </c>
    </row>
    <row r="32" spans="1:10" s="28" customFormat="1" ht="26.4" x14ac:dyDescent="0.3">
      <c r="A32" s="29" t="s">
        <v>479</v>
      </c>
      <c r="B32" s="30" t="s">
        <v>180</v>
      </c>
      <c r="C32" s="24" t="s">
        <v>19</v>
      </c>
      <c r="D32" s="86"/>
      <c r="E32" s="87"/>
      <c r="F32" s="88" t="s">
        <v>17</v>
      </c>
      <c r="G32" s="89"/>
      <c r="H32" s="64"/>
      <c r="I32" s="65"/>
      <c r="J32" s="66" t="s">
        <v>31</v>
      </c>
    </row>
    <row r="33" spans="1:10" s="28" customFormat="1" x14ac:dyDescent="0.3">
      <c r="A33" s="29" t="s">
        <v>480</v>
      </c>
      <c r="B33" s="30" t="s">
        <v>181</v>
      </c>
      <c r="C33" s="24" t="s">
        <v>182</v>
      </c>
      <c r="D33" s="86"/>
      <c r="E33" s="87" t="s">
        <v>26</v>
      </c>
      <c r="F33" s="88" t="s">
        <v>17</v>
      </c>
      <c r="G33" s="89"/>
      <c r="H33" s="64"/>
      <c r="I33" s="65"/>
      <c r="J33" s="66" t="s">
        <v>31</v>
      </c>
    </row>
    <row r="34" spans="1:10" s="28" customFormat="1" x14ac:dyDescent="0.3">
      <c r="A34" s="29" t="s">
        <v>481</v>
      </c>
      <c r="B34" s="30" t="s">
        <v>183</v>
      </c>
      <c r="C34" s="24" t="s">
        <v>19</v>
      </c>
      <c r="D34" s="86"/>
      <c r="E34" s="87"/>
      <c r="F34" s="88" t="s">
        <v>17</v>
      </c>
      <c r="G34" s="48"/>
      <c r="H34" s="64"/>
      <c r="I34" s="65"/>
      <c r="J34" s="66" t="s">
        <v>31</v>
      </c>
    </row>
    <row r="35" spans="1:10" s="28" customFormat="1" x14ac:dyDescent="0.3">
      <c r="A35" s="29" t="s">
        <v>482</v>
      </c>
      <c r="B35" s="30" t="s">
        <v>184</v>
      </c>
      <c r="C35" s="24" t="s">
        <v>19</v>
      </c>
      <c r="D35" s="86"/>
      <c r="E35" s="87"/>
      <c r="F35" s="88" t="s">
        <v>17</v>
      </c>
      <c r="G35" s="89"/>
      <c r="H35" s="64"/>
      <c r="I35" s="65"/>
      <c r="J35" s="66" t="s">
        <v>31</v>
      </c>
    </row>
    <row r="36" spans="1:10" s="28" customFormat="1" ht="26.4" x14ac:dyDescent="0.3">
      <c r="A36" s="29" t="s">
        <v>483</v>
      </c>
      <c r="B36" s="30" t="s">
        <v>290</v>
      </c>
      <c r="C36" s="24" t="s">
        <v>19</v>
      </c>
      <c r="D36" s="86"/>
      <c r="E36" s="87"/>
      <c r="F36" s="88" t="s">
        <v>17</v>
      </c>
      <c r="G36" s="89"/>
      <c r="H36" s="64"/>
      <c r="I36" s="65"/>
      <c r="J36" s="66" t="s">
        <v>31</v>
      </c>
    </row>
    <row r="37" spans="1:10" s="28" customFormat="1" x14ac:dyDescent="0.3">
      <c r="A37" s="29" t="s">
        <v>484</v>
      </c>
      <c r="B37" s="30" t="s">
        <v>291</v>
      </c>
      <c r="C37" s="24" t="s">
        <v>19</v>
      </c>
      <c r="D37" s="86"/>
      <c r="E37" s="87"/>
      <c r="F37" s="88" t="s">
        <v>17</v>
      </c>
      <c r="G37" s="89"/>
      <c r="H37" s="64"/>
      <c r="I37" s="65"/>
      <c r="J37" s="66" t="s">
        <v>31</v>
      </c>
    </row>
    <row r="38" spans="1:10" s="28" customFormat="1" x14ac:dyDescent="0.3">
      <c r="A38" s="29" t="s">
        <v>485</v>
      </c>
      <c r="B38" s="30" t="s">
        <v>186</v>
      </c>
      <c r="C38" s="35" t="s">
        <v>19</v>
      </c>
      <c r="D38" s="86"/>
      <c r="E38" s="87"/>
      <c r="F38" s="88" t="s">
        <v>17</v>
      </c>
      <c r="G38" s="89"/>
      <c r="H38" s="64"/>
      <c r="I38" s="65"/>
      <c r="J38" s="66" t="s">
        <v>31</v>
      </c>
    </row>
    <row r="39" spans="1:10" s="28" customFormat="1" x14ac:dyDescent="0.3">
      <c r="A39" s="29" t="s">
        <v>486</v>
      </c>
      <c r="B39" s="30" t="s">
        <v>187</v>
      </c>
      <c r="C39" s="35"/>
      <c r="D39" s="86"/>
      <c r="E39" s="87" t="s">
        <v>188</v>
      </c>
      <c r="F39" s="88"/>
      <c r="G39" s="89"/>
      <c r="H39" s="64"/>
      <c r="I39" s="65"/>
      <c r="J39" s="66" t="s">
        <v>31</v>
      </c>
    </row>
    <row r="40" spans="1:10" s="28" customFormat="1" x14ac:dyDescent="0.3">
      <c r="A40" s="29" t="s">
        <v>487</v>
      </c>
      <c r="B40" s="30" t="s">
        <v>189</v>
      </c>
      <c r="C40" s="35"/>
      <c r="D40" s="86"/>
      <c r="E40" s="87" t="s">
        <v>28</v>
      </c>
      <c r="F40" s="88"/>
      <c r="G40" s="89"/>
      <c r="H40" s="64"/>
      <c r="I40" s="65"/>
      <c r="J40" s="66" t="s">
        <v>31</v>
      </c>
    </row>
    <row r="41" spans="1:10" s="28" customFormat="1" x14ac:dyDescent="0.3">
      <c r="A41" s="29" t="s">
        <v>488</v>
      </c>
      <c r="B41" s="30" t="s">
        <v>191</v>
      </c>
      <c r="C41" s="24" t="s">
        <v>19</v>
      </c>
      <c r="D41" s="86"/>
      <c r="E41" s="87"/>
      <c r="F41" s="88" t="s">
        <v>17</v>
      </c>
      <c r="G41" s="89"/>
      <c r="H41" s="64"/>
      <c r="I41" s="65"/>
      <c r="J41" s="66" t="s">
        <v>31</v>
      </c>
    </row>
    <row r="42" spans="1:10" s="28" customFormat="1" ht="26.4" x14ac:dyDescent="0.3">
      <c r="A42" s="29" t="s">
        <v>489</v>
      </c>
      <c r="B42" s="30" t="s">
        <v>192</v>
      </c>
      <c r="C42" s="24" t="s">
        <v>19</v>
      </c>
      <c r="D42" s="86"/>
      <c r="E42" s="87"/>
      <c r="F42" s="88" t="s">
        <v>17</v>
      </c>
      <c r="G42" s="89"/>
      <c r="H42" s="64"/>
      <c r="I42" s="65"/>
      <c r="J42" s="66" t="s">
        <v>31</v>
      </c>
    </row>
    <row r="43" spans="1:10" s="28" customFormat="1" ht="26.4" x14ac:dyDescent="0.3">
      <c r="A43" s="29" t="s">
        <v>490</v>
      </c>
      <c r="B43" s="30" t="s">
        <v>193</v>
      </c>
      <c r="C43" s="24" t="s">
        <v>19</v>
      </c>
      <c r="D43" s="86"/>
      <c r="E43" s="87"/>
      <c r="F43" s="88" t="s">
        <v>17</v>
      </c>
      <c r="G43" s="89"/>
      <c r="H43" s="64"/>
      <c r="I43" s="65"/>
      <c r="J43" s="66" t="s">
        <v>31</v>
      </c>
    </row>
    <row r="44" spans="1:10" s="28" customFormat="1" x14ac:dyDescent="0.3">
      <c r="A44" s="29" t="s">
        <v>491</v>
      </c>
      <c r="B44" s="30" t="s">
        <v>194</v>
      </c>
      <c r="C44" s="24" t="s">
        <v>19</v>
      </c>
      <c r="D44" s="86"/>
      <c r="E44" s="87"/>
      <c r="F44" s="88" t="s">
        <v>17</v>
      </c>
      <c r="G44" s="89"/>
      <c r="H44" s="64"/>
      <c r="I44" s="65"/>
      <c r="J44" s="66" t="s">
        <v>31</v>
      </c>
    </row>
    <row r="45" spans="1:10" s="28" customFormat="1" x14ac:dyDescent="0.3">
      <c r="A45" s="29" t="s">
        <v>492</v>
      </c>
      <c r="B45" s="30" t="s">
        <v>195</v>
      </c>
      <c r="C45" s="24" t="s">
        <v>19</v>
      </c>
      <c r="D45" s="86"/>
      <c r="E45" s="87"/>
      <c r="F45" s="88">
        <v>1</v>
      </c>
      <c r="G45" s="89"/>
      <c r="H45" s="64"/>
      <c r="I45" s="65"/>
      <c r="J45" s="66" t="s">
        <v>31</v>
      </c>
    </row>
    <row r="46" spans="1:10" s="28" customFormat="1" x14ac:dyDescent="0.3">
      <c r="A46" s="29" t="s">
        <v>493</v>
      </c>
      <c r="B46" s="30" t="s">
        <v>196</v>
      </c>
      <c r="C46" s="24" t="s">
        <v>19</v>
      </c>
      <c r="D46" s="86"/>
      <c r="E46" s="87"/>
      <c r="F46" s="88">
        <v>1</v>
      </c>
      <c r="G46" s="89"/>
      <c r="H46" s="64"/>
      <c r="I46" s="65"/>
      <c r="J46" s="66" t="s">
        <v>31</v>
      </c>
    </row>
    <row r="47" spans="1:10" s="28" customFormat="1" x14ac:dyDescent="0.3">
      <c r="A47" s="29" t="s">
        <v>494</v>
      </c>
      <c r="B47" s="30" t="s">
        <v>197</v>
      </c>
      <c r="C47" s="24" t="s">
        <v>19</v>
      </c>
      <c r="D47" s="86"/>
      <c r="E47" s="87"/>
      <c r="F47" s="88">
        <v>1</v>
      </c>
      <c r="G47" s="89"/>
      <c r="H47" s="64"/>
      <c r="I47" s="65"/>
      <c r="J47" s="66" t="s">
        <v>31</v>
      </c>
    </row>
    <row r="48" spans="1:10" s="28" customFormat="1" x14ac:dyDescent="0.3">
      <c r="A48" s="29" t="s">
        <v>495</v>
      </c>
      <c r="B48" s="30" t="s">
        <v>198</v>
      </c>
      <c r="C48" s="24" t="s">
        <v>19</v>
      </c>
      <c r="D48" s="86"/>
      <c r="E48" s="87"/>
      <c r="F48" s="88" t="s">
        <v>17</v>
      </c>
      <c r="G48" s="89"/>
      <c r="H48" s="64"/>
      <c r="I48" s="65"/>
      <c r="J48" s="66" t="s">
        <v>31</v>
      </c>
    </row>
    <row r="49" spans="1:10" s="28" customFormat="1" x14ac:dyDescent="0.3">
      <c r="A49" s="29" t="s">
        <v>496</v>
      </c>
      <c r="B49" s="30" t="s">
        <v>199</v>
      </c>
      <c r="C49" s="24" t="s">
        <v>19</v>
      </c>
      <c r="D49" s="86"/>
      <c r="E49" s="87"/>
      <c r="F49" s="88" t="s">
        <v>17</v>
      </c>
      <c r="G49" s="89"/>
      <c r="H49" s="64"/>
      <c r="I49" s="65"/>
      <c r="J49" s="66" t="s">
        <v>31</v>
      </c>
    </row>
    <row r="50" spans="1:10" s="28" customFormat="1" ht="26.4" x14ac:dyDescent="0.3">
      <c r="A50" s="29" t="s">
        <v>497</v>
      </c>
      <c r="B50" s="30" t="s">
        <v>200</v>
      </c>
      <c r="C50" s="24" t="s">
        <v>19</v>
      </c>
      <c r="D50" s="86"/>
      <c r="E50" s="87"/>
      <c r="F50" s="88" t="s">
        <v>17</v>
      </c>
      <c r="G50" s="89"/>
      <c r="H50" s="64"/>
      <c r="I50" s="65"/>
      <c r="J50" s="66" t="s">
        <v>31</v>
      </c>
    </row>
    <row r="51" spans="1:10" s="28" customFormat="1" x14ac:dyDescent="0.3">
      <c r="A51" s="29" t="s">
        <v>498</v>
      </c>
      <c r="B51" s="30" t="s">
        <v>201</v>
      </c>
      <c r="C51" s="24" t="s">
        <v>19</v>
      </c>
      <c r="D51" s="86"/>
      <c r="E51" s="87"/>
      <c r="F51" s="88" t="s">
        <v>17</v>
      </c>
      <c r="G51" s="89"/>
      <c r="H51" s="64"/>
      <c r="I51" s="65"/>
      <c r="J51" s="66" t="s">
        <v>31</v>
      </c>
    </row>
    <row r="52" spans="1:10" s="28" customFormat="1" x14ac:dyDescent="0.3">
      <c r="A52" s="29" t="s">
        <v>499</v>
      </c>
      <c r="B52" s="30" t="s">
        <v>202</v>
      </c>
      <c r="C52" s="24" t="s">
        <v>19</v>
      </c>
      <c r="D52" s="86"/>
      <c r="E52" s="87"/>
      <c r="F52" s="88" t="s">
        <v>17</v>
      </c>
      <c r="G52" s="89"/>
      <c r="H52" s="64"/>
      <c r="I52" s="65"/>
      <c r="J52" s="66" t="s">
        <v>31</v>
      </c>
    </row>
    <row r="53" spans="1:10" s="28" customFormat="1" x14ac:dyDescent="0.3">
      <c r="A53" s="29" t="s">
        <v>500</v>
      </c>
      <c r="B53" s="30" t="s">
        <v>203</v>
      </c>
      <c r="C53" s="24" t="s">
        <v>19</v>
      </c>
      <c r="D53" s="86"/>
      <c r="E53" s="87"/>
      <c r="F53" s="88" t="s">
        <v>17</v>
      </c>
      <c r="G53" s="89"/>
      <c r="H53" s="64"/>
      <c r="I53" s="65"/>
      <c r="J53" s="66" t="s">
        <v>31</v>
      </c>
    </row>
    <row r="54" spans="1:10" s="28" customFormat="1" ht="26.4" x14ac:dyDescent="0.3">
      <c r="A54" s="29" t="s">
        <v>501</v>
      </c>
      <c r="B54" s="30" t="s">
        <v>204</v>
      </c>
      <c r="C54" s="24" t="s">
        <v>19</v>
      </c>
      <c r="D54" s="86"/>
      <c r="E54" s="87"/>
      <c r="F54" s="88" t="s">
        <v>17</v>
      </c>
      <c r="G54" s="89"/>
      <c r="H54" s="64"/>
      <c r="I54" s="65"/>
      <c r="J54" s="66" t="s">
        <v>31</v>
      </c>
    </row>
    <row r="55" spans="1:10" s="28" customFormat="1" x14ac:dyDescent="0.3">
      <c r="A55" s="29" t="s">
        <v>502</v>
      </c>
      <c r="B55" s="30" t="s">
        <v>205</v>
      </c>
      <c r="C55" s="24" t="s">
        <v>19</v>
      </c>
      <c r="D55" s="86"/>
      <c r="E55" s="87"/>
      <c r="F55" s="88" t="s">
        <v>17</v>
      </c>
      <c r="G55" s="89"/>
      <c r="H55" s="64"/>
      <c r="I55" s="65"/>
      <c r="J55" s="49" t="s">
        <v>206</v>
      </c>
    </row>
    <row r="56" spans="1:10" s="28" customFormat="1" x14ac:dyDescent="0.3">
      <c r="A56" s="29" t="s">
        <v>503</v>
      </c>
      <c r="B56" s="30" t="s">
        <v>207</v>
      </c>
      <c r="C56" s="24" t="s">
        <v>19</v>
      </c>
      <c r="D56" s="86"/>
      <c r="E56" s="87"/>
      <c r="F56" s="88" t="s">
        <v>17</v>
      </c>
      <c r="G56" s="89"/>
      <c r="H56" s="64"/>
      <c r="I56" s="65"/>
      <c r="J56" s="66" t="s">
        <v>31</v>
      </c>
    </row>
    <row r="57" spans="1:10" s="28" customFormat="1" x14ac:dyDescent="0.3">
      <c r="A57" s="29" t="s">
        <v>504</v>
      </c>
      <c r="B57" s="30" t="s">
        <v>208</v>
      </c>
      <c r="C57" s="24" t="s">
        <v>19</v>
      </c>
      <c r="D57" s="86"/>
      <c r="E57" s="26" t="s">
        <v>27</v>
      </c>
      <c r="F57" s="27">
        <v>5</v>
      </c>
      <c r="G57" s="89"/>
      <c r="H57" s="64"/>
      <c r="I57" s="65"/>
      <c r="J57" s="66" t="s">
        <v>31</v>
      </c>
    </row>
    <row r="58" spans="1:10" s="28" customFormat="1" x14ac:dyDescent="0.3">
      <c r="A58" s="29" t="s">
        <v>505</v>
      </c>
      <c r="B58" s="30" t="s">
        <v>209</v>
      </c>
      <c r="C58" s="24" t="s">
        <v>19</v>
      </c>
      <c r="D58" s="86"/>
      <c r="E58" s="87"/>
      <c r="F58" s="88">
        <v>10</v>
      </c>
      <c r="G58" s="89"/>
      <c r="H58" s="64"/>
      <c r="I58" s="65"/>
      <c r="J58" s="66" t="s">
        <v>31</v>
      </c>
    </row>
    <row r="59" spans="1:10" s="28" customFormat="1" ht="26.4" x14ac:dyDescent="0.3">
      <c r="A59" s="29" t="s">
        <v>506</v>
      </c>
      <c r="B59" s="30" t="s">
        <v>210</v>
      </c>
      <c r="C59" s="24" t="s">
        <v>19</v>
      </c>
      <c r="D59" s="86"/>
      <c r="E59" s="87"/>
      <c r="F59" s="88" t="s">
        <v>17</v>
      </c>
      <c r="G59" s="89"/>
      <c r="H59" s="64"/>
      <c r="I59" s="65"/>
      <c r="J59" s="66" t="s">
        <v>31</v>
      </c>
    </row>
    <row r="60" spans="1:10" s="28" customFormat="1" x14ac:dyDescent="0.3">
      <c r="A60" s="29" t="s">
        <v>507</v>
      </c>
      <c r="B60" s="30" t="s">
        <v>211</v>
      </c>
      <c r="C60" s="24" t="s">
        <v>19</v>
      </c>
      <c r="D60" s="86"/>
      <c r="E60" s="87"/>
      <c r="F60" s="88" t="s">
        <v>17</v>
      </c>
      <c r="G60" s="89"/>
      <c r="H60" s="64"/>
      <c r="I60" s="65"/>
      <c r="J60" s="66" t="s">
        <v>31</v>
      </c>
    </row>
    <row r="61" spans="1:10" s="28" customFormat="1" x14ac:dyDescent="0.3">
      <c r="A61" s="29" t="s">
        <v>508</v>
      </c>
      <c r="B61" s="30" t="s">
        <v>212</v>
      </c>
      <c r="C61" s="24" t="s">
        <v>213</v>
      </c>
      <c r="D61" s="86"/>
      <c r="E61" s="26" t="s">
        <v>27</v>
      </c>
      <c r="F61" s="88" t="s">
        <v>17</v>
      </c>
      <c r="G61" s="89"/>
      <c r="H61" s="64"/>
      <c r="I61" s="65"/>
      <c r="J61" s="66" t="s">
        <v>31</v>
      </c>
    </row>
    <row r="62" spans="1:10" s="28" customFormat="1" ht="26.4" x14ac:dyDescent="0.3">
      <c r="A62" s="29" t="s">
        <v>509</v>
      </c>
      <c r="B62" s="30" t="s">
        <v>214</v>
      </c>
      <c r="C62" s="24" t="s">
        <v>215</v>
      </c>
      <c r="D62" s="86"/>
      <c r="E62" s="26" t="s">
        <v>27</v>
      </c>
      <c r="F62" s="88" t="s">
        <v>17</v>
      </c>
      <c r="G62" s="89"/>
      <c r="H62" s="64"/>
      <c r="I62" s="65"/>
      <c r="J62" s="66" t="s">
        <v>31</v>
      </c>
    </row>
    <row r="63" spans="1:10" s="28" customFormat="1" x14ac:dyDescent="0.3">
      <c r="A63" s="29" t="s">
        <v>510</v>
      </c>
      <c r="B63" s="30" t="s">
        <v>216</v>
      </c>
      <c r="C63" s="24" t="s">
        <v>217</v>
      </c>
      <c r="D63" s="86"/>
      <c r="E63" s="26" t="s">
        <v>27</v>
      </c>
      <c r="F63" s="88" t="s">
        <v>17</v>
      </c>
      <c r="G63" s="89"/>
      <c r="H63" s="64"/>
      <c r="I63" s="65"/>
      <c r="J63" s="66" t="s">
        <v>31</v>
      </c>
    </row>
    <row r="64" spans="1:10" s="28" customFormat="1" x14ac:dyDescent="0.3">
      <c r="A64" s="29" t="s">
        <v>511</v>
      </c>
      <c r="B64" s="30" t="s">
        <v>218</v>
      </c>
      <c r="C64" s="24" t="s">
        <v>296</v>
      </c>
      <c r="D64" s="86"/>
      <c r="E64" s="26" t="s">
        <v>219</v>
      </c>
      <c r="F64" s="88" t="s">
        <v>17</v>
      </c>
      <c r="G64" s="89"/>
      <c r="H64" s="64"/>
      <c r="I64" s="65"/>
      <c r="J64" s="66" t="s">
        <v>31</v>
      </c>
    </row>
    <row r="65" spans="1:10" s="28" customFormat="1" x14ac:dyDescent="0.3">
      <c r="A65" s="29" t="s">
        <v>512</v>
      </c>
      <c r="B65" s="30" t="s">
        <v>220</v>
      </c>
      <c r="C65" s="24" t="s">
        <v>297</v>
      </c>
      <c r="D65" s="86"/>
      <c r="E65" s="26" t="s">
        <v>219</v>
      </c>
      <c r="F65" s="88" t="s">
        <v>17</v>
      </c>
      <c r="G65" s="89"/>
      <c r="H65" s="64"/>
      <c r="I65" s="65"/>
      <c r="J65" s="66" t="s">
        <v>31</v>
      </c>
    </row>
    <row r="66" spans="1:10" s="28" customFormat="1" x14ac:dyDescent="0.3">
      <c r="A66" s="29" t="s">
        <v>513</v>
      </c>
      <c r="B66" s="30" t="s">
        <v>221</v>
      </c>
      <c r="C66" s="24" t="s">
        <v>19</v>
      </c>
      <c r="D66" s="86"/>
      <c r="E66" s="87"/>
      <c r="F66" s="88" t="s">
        <v>17</v>
      </c>
      <c r="G66" s="89"/>
      <c r="H66" s="64"/>
      <c r="I66" s="65"/>
      <c r="J66" s="66" t="s">
        <v>31</v>
      </c>
    </row>
    <row r="67" spans="1:10" s="28" customFormat="1" ht="52.8" x14ac:dyDescent="0.3">
      <c r="A67" s="29" t="s">
        <v>514</v>
      </c>
      <c r="B67" s="30" t="s">
        <v>222</v>
      </c>
      <c r="C67" s="24" t="s">
        <v>19</v>
      </c>
      <c r="D67" s="86"/>
      <c r="E67" s="87"/>
      <c r="F67" s="88">
        <v>10</v>
      </c>
      <c r="G67" s="89"/>
      <c r="H67" s="64"/>
      <c r="I67" s="65"/>
      <c r="J67" s="66" t="s">
        <v>31</v>
      </c>
    </row>
    <row r="68" spans="1:10" s="28" customFormat="1" x14ac:dyDescent="0.3">
      <c r="A68" s="29" t="s">
        <v>515</v>
      </c>
      <c r="B68" s="30" t="s">
        <v>223</v>
      </c>
      <c r="C68" s="24" t="s">
        <v>224</v>
      </c>
      <c r="D68" s="86"/>
      <c r="E68" s="87"/>
      <c r="F68" s="88" t="s">
        <v>17</v>
      </c>
      <c r="G68" s="89"/>
      <c r="H68" s="64"/>
      <c r="I68" s="65"/>
      <c r="J68" s="66" t="s">
        <v>31</v>
      </c>
    </row>
    <row r="69" spans="1:10" s="28" customFormat="1" x14ac:dyDescent="0.3">
      <c r="A69" s="29" t="s">
        <v>516</v>
      </c>
      <c r="B69" s="30" t="s">
        <v>225</v>
      </c>
      <c r="C69" s="24" t="s">
        <v>226</v>
      </c>
      <c r="D69" s="86"/>
      <c r="E69" s="87"/>
      <c r="F69" s="88" t="s">
        <v>17</v>
      </c>
      <c r="G69" s="89"/>
      <c r="H69" s="64"/>
      <c r="I69" s="65"/>
      <c r="J69" s="66" t="s">
        <v>31</v>
      </c>
    </row>
    <row r="70" spans="1:10" s="28" customFormat="1" x14ac:dyDescent="0.3">
      <c r="A70" s="29" t="s">
        <v>517</v>
      </c>
      <c r="B70" s="30" t="s">
        <v>228</v>
      </c>
      <c r="C70" s="24" t="s">
        <v>19</v>
      </c>
      <c r="D70" s="86"/>
      <c r="E70" s="87"/>
      <c r="F70" s="88">
        <v>1</v>
      </c>
      <c r="G70" s="89"/>
      <c r="H70" s="64"/>
      <c r="I70" s="65"/>
      <c r="J70" s="66" t="s">
        <v>31</v>
      </c>
    </row>
    <row r="71" spans="1:10" s="28" customFormat="1" x14ac:dyDescent="0.3">
      <c r="A71" s="29" t="s">
        <v>518</v>
      </c>
      <c r="B71" s="30" t="s">
        <v>295</v>
      </c>
      <c r="C71" s="24" t="s">
        <v>19</v>
      </c>
      <c r="D71" s="90">
        <v>2</v>
      </c>
      <c r="E71" s="87" t="s">
        <v>16</v>
      </c>
      <c r="F71" s="88" t="s">
        <v>17</v>
      </c>
      <c r="G71" s="89"/>
      <c r="H71" s="64"/>
      <c r="I71" s="65">
        <f>D71*H71</f>
        <v>0</v>
      </c>
      <c r="J71" s="66" t="s">
        <v>358</v>
      </c>
    </row>
    <row r="72" spans="1:10" s="28" customFormat="1" x14ac:dyDescent="0.3">
      <c r="A72" s="29"/>
      <c r="B72" s="30"/>
      <c r="C72" s="24"/>
      <c r="D72" s="86"/>
      <c r="E72" s="87"/>
      <c r="F72" s="88"/>
      <c r="G72" s="89"/>
      <c r="H72" s="64"/>
      <c r="I72" s="65"/>
      <c r="J72" s="66"/>
    </row>
    <row r="73" spans="1:10" s="28" customFormat="1" x14ac:dyDescent="0.3">
      <c r="A73" s="67"/>
      <c r="B73" s="68"/>
      <c r="C73" s="69"/>
      <c r="D73" s="67"/>
      <c r="E73" s="70"/>
      <c r="F73" s="71"/>
      <c r="G73" s="72"/>
      <c r="H73" s="73"/>
      <c r="I73" s="74"/>
      <c r="J73" s="75"/>
    </row>
    <row r="74" spans="1:10" s="28" customFormat="1" x14ac:dyDescent="0.3">
      <c r="A74" s="76"/>
      <c r="B74" s="77"/>
      <c r="C74" s="78"/>
      <c r="D74" s="76"/>
      <c r="E74" s="79"/>
      <c r="F74" s="80"/>
      <c r="G74" s="81"/>
      <c r="H74" s="82"/>
      <c r="I74" s="83"/>
      <c r="J74" s="84"/>
    </row>
    <row r="75" spans="1:10" s="115" customFormat="1" ht="15.6" x14ac:dyDescent="0.3">
      <c r="A75" s="23" t="s">
        <v>519</v>
      </c>
      <c r="B75" s="33" t="s">
        <v>175</v>
      </c>
      <c r="C75" s="116"/>
      <c r="D75" s="108"/>
      <c r="E75" s="109"/>
      <c r="F75" s="117"/>
      <c r="G75" s="118"/>
      <c r="H75" s="112"/>
      <c r="I75" s="113"/>
      <c r="J75" s="114"/>
    </row>
    <row r="76" spans="1:10" s="28" customFormat="1" x14ac:dyDescent="0.3">
      <c r="A76" s="29"/>
      <c r="B76" s="30"/>
      <c r="C76" s="24"/>
      <c r="D76" s="86"/>
      <c r="E76" s="87"/>
      <c r="F76" s="88"/>
      <c r="G76" s="89"/>
      <c r="H76" s="64"/>
      <c r="I76" s="65"/>
      <c r="J76" s="66"/>
    </row>
    <row r="77" spans="1:10" s="28" customFormat="1" x14ac:dyDescent="0.3">
      <c r="A77" s="29" t="s">
        <v>520</v>
      </c>
      <c r="B77" s="30" t="s">
        <v>176</v>
      </c>
      <c r="C77" s="24" t="s">
        <v>19</v>
      </c>
      <c r="D77" s="90">
        <v>2</v>
      </c>
      <c r="E77" s="87" t="s">
        <v>16</v>
      </c>
      <c r="F77" s="88" t="s">
        <v>17</v>
      </c>
      <c r="G77" s="89"/>
      <c r="H77" s="64"/>
      <c r="I77" s="65">
        <f>D77*H77</f>
        <v>0</v>
      </c>
      <c r="J77" s="66" t="s">
        <v>358</v>
      </c>
    </row>
    <row r="78" spans="1:10" s="28" customFormat="1" x14ac:dyDescent="0.3">
      <c r="A78" s="29" t="s">
        <v>521</v>
      </c>
      <c r="B78" s="30" t="s">
        <v>177</v>
      </c>
      <c r="C78" s="24" t="s">
        <v>19</v>
      </c>
      <c r="D78" s="86"/>
      <c r="E78" s="87"/>
      <c r="F78" s="88" t="s">
        <v>17</v>
      </c>
      <c r="G78" s="89"/>
      <c r="H78" s="64"/>
      <c r="I78" s="65"/>
      <c r="J78" s="66" t="s">
        <v>31</v>
      </c>
    </row>
    <row r="79" spans="1:10" s="28" customFormat="1" x14ac:dyDescent="0.3">
      <c r="A79" s="29" t="s">
        <v>522</v>
      </c>
      <c r="B79" s="30" t="s">
        <v>178</v>
      </c>
      <c r="C79" s="24" t="s">
        <v>19</v>
      </c>
      <c r="D79" s="86"/>
      <c r="E79" s="87"/>
      <c r="F79" s="88" t="s">
        <v>17</v>
      </c>
      <c r="G79" s="89"/>
      <c r="H79" s="64"/>
      <c r="I79" s="65"/>
      <c r="J79" s="66" t="s">
        <v>31</v>
      </c>
    </row>
    <row r="80" spans="1:10" s="28" customFormat="1" ht="26.4" x14ac:dyDescent="0.3">
      <c r="A80" s="29" t="s">
        <v>523</v>
      </c>
      <c r="B80" s="30" t="s">
        <v>179</v>
      </c>
      <c r="C80" s="24" t="s">
        <v>19</v>
      </c>
      <c r="D80" s="86"/>
      <c r="E80" s="87"/>
      <c r="F80" s="88" t="s">
        <v>17</v>
      </c>
      <c r="G80" s="89"/>
      <c r="H80" s="64"/>
      <c r="I80" s="65"/>
      <c r="J80" s="66" t="s">
        <v>31</v>
      </c>
    </row>
    <row r="81" spans="1:10" s="28" customFormat="1" ht="26.4" x14ac:dyDescent="0.3">
      <c r="A81" s="29" t="s">
        <v>524</v>
      </c>
      <c r="B81" s="30" t="s">
        <v>180</v>
      </c>
      <c r="C81" s="24" t="s">
        <v>19</v>
      </c>
      <c r="D81" s="86"/>
      <c r="E81" s="87"/>
      <c r="F81" s="88" t="s">
        <v>17</v>
      </c>
      <c r="G81" s="89"/>
      <c r="H81" s="64"/>
      <c r="I81" s="65"/>
      <c r="J81" s="66" t="s">
        <v>31</v>
      </c>
    </row>
    <row r="82" spans="1:10" s="28" customFormat="1" x14ac:dyDescent="0.3">
      <c r="A82" s="29" t="s">
        <v>525</v>
      </c>
      <c r="B82" s="30" t="s">
        <v>181</v>
      </c>
      <c r="C82" s="24" t="s">
        <v>182</v>
      </c>
      <c r="D82" s="86"/>
      <c r="E82" s="87" t="s">
        <v>26</v>
      </c>
      <c r="F82" s="88" t="s">
        <v>17</v>
      </c>
      <c r="G82" s="89"/>
      <c r="H82" s="64"/>
      <c r="I82" s="65"/>
      <c r="J82" s="66" t="s">
        <v>31</v>
      </c>
    </row>
    <row r="83" spans="1:10" s="28" customFormat="1" x14ac:dyDescent="0.3">
      <c r="A83" s="29" t="s">
        <v>526</v>
      </c>
      <c r="B83" s="30" t="s">
        <v>183</v>
      </c>
      <c r="C83" s="24" t="s">
        <v>19</v>
      </c>
      <c r="D83" s="86"/>
      <c r="E83" s="87"/>
      <c r="F83" s="88" t="s">
        <v>17</v>
      </c>
      <c r="G83" s="48"/>
      <c r="H83" s="64"/>
      <c r="I83" s="65"/>
      <c r="J83" s="66" t="s">
        <v>31</v>
      </c>
    </row>
    <row r="84" spans="1:10" s="28" customFormat="1" x14ac:dyDescent="0.3">
      <c r="A84" s="29" t="s">
        <v>527</v>
      </c>
      <c r="B84" s="30" t="s">
        <v>184</v>
      </c>
      <c r="C84" s="24" t="s">
        <v>19</v>
      </c>
      <c r="D84" s="86"/>
      <c r="E84" s="87"/>
      <c r="F84" s="88" t="s">
        <v>17</v>
      </c>
      <c r="G84" s="89"/>
      <c r="H84" s="64"/>
      <c r="I84" s="65"/>
      <c r="J84" s="66" t="s">
        <v>31</v>
      </c>
    </row>
    <row r="85" spans="1:10" s="28" customFormat="1" ht="26.4" x14ac:dyDescent="0.3">
      <c r="A85" s="29" t="s">
        <v>528</v>
      </c>
      <c r="B85" s="30" t="s">
        <v>185</v>
      </c>
      <c r="C85" s="24" t="s">
        <v>19</v>
      </c>
      <c r="D85" s="86"/>
      <c r="E85" s="87"/>
      <c r="F85" s="88" t="s">
        <v>17</v>
      </c>
      <c r="G85" s="89"/>
      <c r="H85" s="64"/>
      <c r="I85" s="65"/>
      <c r="J85" s="66" t="s">
        <v>31</v>
      </c>
    </row>
    <row r="86" spans="1:10" s="28" customFormat="1" x14ac:dyDescent="0.3">
      <c r="A86" s="29" t="s">
        <v>529</v>
      </c>
      <c r="B86" s="30" t="s">
        <v>186</v>
      </c>
      <c r="C86" s="35" t="s">
        <v>19</v>
      </c>
      <c r="D86" s="86"/>
      <c r="E86" s="87"/>
      <c r="F86" s="88" t="s">
        <v>17</v>
      </c>
      <c r="G86" s="89"/>
      <c r="H86" s="64"/>
      <c r="I86" s="65"/>
      <c r="J86" s="66" t="s">
        <v>31</v>
      </c>
    </row>
    <row r="87" spans="1:10" s="28" customFormat="1" x14ac:dyDescent="0.3">
      <c r="A87" s="29" t="s">
        <v>530</v>
      </c>
      <c r="B87" s="30" t="s">
        <v>187</v>
      </c>
      <c r="C87" s="35"/>
      <c r="D87" s="86"/>
      <c r="E87" s="87" t="s">
        <v>188</v>
      </c>
      <c r="F87" s="88"/>
      <c r="G87" s="89"/>
      <c r="H87" s="64"/>
      <c r="I87" s="65"/>
      <c r="J87" s="66" t="s">
        <v>31</v>
      </c>
    </row>
    <row r="88" spans="1:10" s="28" customFormat="1" x14ac:dyDescent="0.3">
      <c r="A88" s="29" t="s">
        <v>531</v>
      </c>
      <c r="B88" s="30" t="s">
        <v>189</v>
      </c>
      <c r="C88" s="35"/>
      <c r="D88" s="86"/>
      <c r="E88" s="87" t="s">
        <v>28</v>
      </c>
      <c r="F88" s="88"/>
      <c r="G88" s="89"/>
      <c r="H88" s="64"/>
      <c r="I88" s="65"/>
      <c r="J88" s="66" t="s">
        <v>31</v>
      </c>
    </row>
    <row r="89" spans="1:10" s="28" customFormat="1" ht="26.4" x14ac:dyDescent="0.3">
      <c r="A89" s="29" t="s">
        <v>532</v>
      </c>
      <c r="B89" s="30" t="s">
        <v>190</v>
      </c>
      <c r="C89" s="24" t="s">
        <v>19</v>
      </c>
      <c r="D89" s="86"/>
      <c r="E89" s="87"/>
      <c r="F89" s="88" t="s">
        <v>17</v>
      </c>
      <c r="G89" s="89"/>
      <c r="H89" s="64"/>
      <c r="I89" s="65"/>
      <c r="J89" s="66" t="s">
        <v>31</v>
      </c>
    </row>
    <row r="90" spans="1:10" s="28" customFormat="1" x14ac:dyDescent="0.3">
      <c r="A90" s="29" t="s">
        <v>533</v>
      </c>
      <c r="B90" s="30" t="s">
        <v>191</v>
      </c>
      <c r="C90" s="24" t="s">
        <v>19</v>
      </c>
      <c r="D90" s="86"/>
      <c r="E90" s="87"/>
      <c r="F90" s="88" t="s">
        <v>17</v>
      </c>
      <c r="G90" s="89"/>
      <c r="H90" s="64"/>
      <c r="I90" s="65"/>
      <c r="J90" s="66" t="s">
        <v>31</v>
      </c>
    </row>
    <row r="91" spans="1:10" s="28" customFormat="1" ht="26.4" x14ac:dyDescent="0.3">
      <c r="A91" s="29" t="s">
        <v>534</v>
      </c>
      <c r="B91" s="30" t="s">
        <v>192</v>
      </c>
      <c r="C91" s="24" t="s">
        <v>19</v>
      </c>
      <c r="D91" s="86"/>
      <c r="E91" s="87"/>
      <c r="F91" s="88" t="s">
        <v>17</v>
      </c>
      <c r="G91" s="89"/>
      <c r="H91" s="64"/>
      <c r="I91" s="65"/>
      <c r="J91" s="66" t="s">
        <v>31</v>
      </c>
    </row>
    <row r="92" spans="1:10" s="28" customFormat="1" ht="26.4" x14ac:dyDescent="0.3">
      <c r="A92" s="29" t="s">
        <v>535</v>
      </c>
      <c r="B92" s="30" t="s">
        <v>193</v>
      </c>
      <c r="C92" s="24" t="s">
        <v>19</v>
      </c>
      <c r="D92" s="86"/>
      <c r="E92" s="87"/>
      <c r="F92" s="88" t="s">
        <v>17</v>
      </c>
      <c r="G92" s="89"/>
      <c r="H92" s="64"/>
      <c r="I92" s="65"/>
      <c r="J92" s="66" t="s">
        <v>31</v>
      </c>
    </row>
    <row r="93" spans="1:10" s="28" customFormat="1" x14ac:dyDescent="0.3">
      <c r="A93" s="29" t="s">
        <v>536</v>
      </c>
      <c r="B93" s="30" t="s">
        <v>194</v>
      </c>
      <c r="C93" s="24" t="s">
        <v>19</v>
      </c>
      <c r="D93" s="86"/>
      <c r="E93" s="87"/>
      <c r="F93" s="88" t="s">
        <v>17</v>
      </c>
      <c r="G93" s="89"/>
      <c r="H93" s="64"/>
      <c r="I93" s="65"/>
      <c r="J93" s="66" t="s">
        <v>31</v>
      </c>
    </row>
    <row r="94" spans="1:10" s="28" customFormat="1" x14ac:dyDescent="0.3">
      <c r="A94" s="29" t="s">
        <v>537</v>
      </c>
      <c r="B94" s="30" t="s">
        <v>195</v>
      </c>
      <c r="C94" s="24" t="s">
        <v>19</v>
      </c>
      <c r="D94" s="86"/>
      <c r="E94" s="87"/>
      <c r="F94" s="88">
        <v>1</v>
      </c>
      <c r="G94" s="89"/>
      <c r="H94" s="64"/>
      <c r="I94" s="65"/>
      <c r="J94" s="66" t="s">
        <v>31</v>
      </c>
    </row>
    <row r="95" spans="1:10" s="28" customFormat="1" x14ac:dyDescent="0.3">
      <c r="A95" s="29" t="s">
        <v>538</v>
      </c>
      <c r="B95" s="30" t="s">
        <v>196</v>
      </c>
      <c r="C95" s="24" t="s">
        <v>19</v>
      </c>
      <c r="D95" s="86"/>
      <c r="E95" s="87"/>
      <c r="F95" s="88">
        <v>1</v>
      </c>
      <c r="G95" s="89"/>
      <c r="H95" s="64"/>
      <c r="I95" s="65"/>
      <c r="J95" s="66" t="s">
        <v>31</v>
      </c>
    </row>
    <row r="96" spans="1:10" s="28" customFormat="1" x14ac:dyDescent="0.3">
      <c r="A96" s="29" t="s">
        <v>539</v>
      </c>
      <c r="B96" s="30" t="s">
        <v>197</v>
      </c>
      <c r="C96" s="24" t="s">
        <v>19</v>
      </c>
      <c r="D96" s="86"/>
      <c r="E96" s="87"/>
      <c r="F96" s="88">
        <v>1</v>
      </c>
      <c r="G96" s="89"/>
      <c r="H96" s="64"/>
      <c r="I96" s="65"/>
      <c r="J96" s="66" t="s">
        <v>31</v>
      </c>
    </row>
    <row r="97" spans="1:10" s="28" customFormat="1" x14ac:dyDescent="0.3">
      <c r="A97" s="29" t="s">
        <v>540</v>
      </c>
      <c r="B97" s="30" t="s">
        <v>198</v>
      </c>
      <c r="C97" s="24" t="s">
        <v>19</v>
      </c>
      <c r="D97" s="86"/>
      <c r="E97" s="87"/>
      <c r="F97" s="88" t="s">
        <v>17</v>
      </c>
      <c r="G97" s="89"/>
      <c r="H97" s="64"/>
      <c r="I97" s="65"/>
      <c r="J97" s="66" t="s">
        <v>31</v>
      </c>
    </row>
    <row r="98" spans="1:10" s="28" customFormat="1" x14ac:dyDescent="0.3">
      <c r="A98" s="29" t="s">
        <v>541</v>
      </c>
      <c r="B98" s="30" t="s">
        <v>199</v>
      </c>
      <c r="C98" s="24" t="s">
        <v>19</v>
      </c>
      <c r="D98" s="86"/>
      <c r="E98" s="87"/>
      <c r="F98" s="88" t="s">
        <v>17</v>
      </c>
      <c r="G98" s="89"/>
      <c r="H98" s="64"/>
      <c r="I98" s="65"/>
      <c r="J98" s="66" t="s">
        <v>31</v>
      </c>
    </row>
    <row r="99" spans="1:10" s="28" customFormat="1" ht="26.4" x14ac:dyDescent="0.3">
      <c r="A99" s="29" t="s">
        <v>542</v>
      </c>
      <c r="B99" s="30" t="s">
        <v>200</v>
      </c>
      <c r="C99" s="24" t="s">
        <v>19</v>
      </c>
      <c r="D99" s="86"/>
      <c r="E99" s="87"/>
      <c r="F99" s="88" t="s">
        <v>17</v>
      </c>
      <c r="G99" s="89"/>
      <c r="H99" s="64"/>
      <c r="I99" s="65"/>
      <c r="J99" s="66" t="s">
        <v>31</v>
      </c>
    </row>
    <row r="100" spans="1:10" s="28" customFormat="1" x14ac:dyDescent="0.3">
      <c r="A100" s="29" t="s">
        <v>543</v>
      </c>
      <c r="B100" s="30" t="s">
        <v>201</v>
      </c>
      <c r="C100" s="24" t="s">
        <v>19</v>
      </c>
      <c r="D100" s="86"/>
      <c r="E100" s="87"/>
      <c r="F100" s="88" t="s">
        <v>17</v>
      </c>
      <c r="G100" s="89"/>
      <c r="H100" s="64"/>
      <c r="I100" s="65"/>
      <c r="J100" s="66" t="s">
        <v>31</v>
      </c>
    </row>
    <row r="101" spans="1:10" s="28" customFormat="1" x14ac:dyDescent="0.3">
      <c r="A101" s="29" t="s">
        <v>544</v>
      </c>
      <c r="B101" s="30" t="s">
        <v>202</v>
      </c>
      <c r="C101" s="24" t="s">
        <v>19</v>
      </c>
      <c r="D101" s="86"/>
      <c r="E101" s="87"/>
      <c r="F101" s="88" t="s">
        <v>17</v>
      </c>
      <c r="G101" s="89"/>
      <c r="H101" s="64"/>
      <c r="I101" s="65"/>
      <c r="J101" s="66" t="s">
        <v>31</v>
      </c>
    </row>
    <row r="102" spans="1:10" s="28" customFormat="1" x14ac:dyDescent="0.3">
      <c r="A102" s="29" t="s">
        <v>545</v>
      </c>
      <c r="B102" s="30" t="s">
        <v>203</v>
      </c>
      <c r="C102" s="24" t="s">
        <v>19</v>
      </c>
      <c r="D102" s="86"/>
      <c r="E102" s="87"/>
      <c r="F102" s="88" t="s">
        <v>17</v>
      </c>
      <c r="G102" s="89"/>
      <c r="H102" s="64"/>
      <c r="I102" s="65"/>
      <c r="J102" s="66" t="s">
        <v>31</v>
      </c>
    </row>
    <row r="103" spans="1:10" s="28" customFormat="1" ht="26.4" x14ac:dyDescent="0.3">
      <c r="A103" s="29" t="s">
        <v>546</v>
      </c>
      <c r="B103" s="30" t="s">
        <v>204</v>
      </c>
      <c r="C103" s="24" t="s">
        <v>19</v>
      </c>
      <c r="D103" s="86"/>
      <c r="E103" s="87"/>
      <c r="F103" s="88" t="s">
        <v>17</v>
      </c>
      <c r="G103" s="89"/>
      <c r="H103" s="64"/>
      <c r="I103" s="65"/>
      <c r="J103" s="66" t="s">
        <v>31</v>
      </c>
    </row>
    <row r="104" spans="1:10" s="28" customFormat="1" x14ac:dyDescent="0.3">
      <c r="A104" s="29" t="s">
        <v>547</v>
      </c>
      <c r="B104" s="30" t="s">
        <v>205</v>
      </c>
      <c r="C104" s="24" t="s">
        <v>19</v>
      </c>
      <c r="D104" s="86"/>
      <c r="E104" s="87"/>
      <c r="F104" s="88" t="s">
        <v>17</v>
      </c>
      <c r="G104" s="89"/>
      <c r="H104" s="64"/>
      <c r="I104" s="65"/>
      <c r="J104" s="49" t="s">
        <v>206</v>
      </c>
    </row>
    <row r="105" spans="1:10" s="28" customFormat="1" x14ac:dyDescent="0.3">
      <c r="A105" s="29" t="s">
        <v>548</v>
      </c>
      <c r="B105" s="30" t="s">
        <v>207</v>
      </c>
      <c r="C105" s="24" t="s">
        <v>19</v>
      </c>
      <c r="D105" s="86"/>
      <c r="E105" s="87"/>
      <c r="F105" s="88" t="s">
        <v>17</v>
      </c>
      <c r="G105" s="89"/>
      <c r="H105" s="64"/>
      <c r="I105" s="65"/>
      <c r="J105" s="66" t="s">
        <v>31</v>
      </c>
    </row>
    <row r="106" spans="1:10" s="28" customFormat="1" x14ac:dyDescent="0.3">
      <c r="A106" s="29" t="s">
        <v>549</v>
      </c>
      <c r="B106" s="30" t="s">
        <v>208</v>
      </c>
      <c r="C106" s="24" t="s">
        <v>19</v>
      </c>
      <c r="D106" s="86"/>
      <c r="E106" s="26" t="s">
        <v>27</v>
      </c>
      <c r="F106" s="27">
        <v>5</v>
      </c>
      <c r="G106" s="89"/>
      <c r="H106" s="64"/>
      <c r="I106" s="65"/>
      <c r="J106" s="66" t="s">
        <v>31</v>
      </c>
    </row>
    <row r="107" spans="1:10" s="28" customFormat="1" x14ac:dyDescent="0.3">
      <c r="A107" s="29" t="s">
        <v>550</v>
      </c>
      <c r="B107" s="30" t="s">
        <v>209</v>
      </c>
      <c r="C107" s="24" t="s">
        <v>19</v>
      </c>
      <c r="D107" s="86"/>
      <c r="E107" s="87"/>
      <c r="F107" s="88">
        <v>10</v>
      </c>
      <c r="G107" s="89"/>
      <c r="H107" s="64"/>
      <c r="I107" s="65"/>
      <c r="J107" s="66" t="s">
        <v>31</v>
      </c>
    </row>
    <row r="108" spans="1:10" s="28" customFormat="1" ht="26.4" x14ac:dyDescent="0.3">
      <c r="A108" s="29" t="s">
        <v>551</v>
      </c>
      <c r="B108" s="30" t="s">
        <v>210</v>
      </c>
      <c r="C108" s="24" t="s">
        <v>19</v>
      </c>
      <c r="D108" s="86"/>
      <c r="E108" s="87"/>
      <c r="F108" s="88" t="s">
        <v>17</v>
      </c>
      <c r="G108" s="89"/>
      <c r="H108" s="64"/>
      <c r="I108" s="65"/>
      <c r="J108" s="66" t="s">
        <v>31</v>
      </c>
    </row>
    <row r="109" spans="1:10" s="28" customFormat="1" x14ac:dyDescent="0.3">
      <c r="A109" s="29" t="s">
        <v>552</v>
      </c>
      <c r="B109" s="30" t="s">
        <v>211</v>
      </c>
      <c r="C109" s="24" t="s">
        <v>19</v>
      </c>
      <c r="D109" s="86"/>
      <c r="E109" s="87"/>
      <c r="F109" s="88" t="s">
        <v>17</v>
      </c>
      <c r="G109" s="89"/>
      <c r="H109" s="64"/>
      <c r="I109" s="65"/>
      <c r="J109" s="66" t="s">
        <v>31</v>
      </c>
    </row>
    <row r="110" spans="1:10" s="28" customFormat="1" x14ac:dyDescent="0.3">
      <c r="A110" s="29" t="s">
        <v>553</v>
      </c>
      <c r="B110" s="30" t="s">
        <v>212</v>
      </c>
      <c r="C110" s="24" t="s">
        <v>213</v>
      </c>
      <c r="D110" s="86"/>
      <c r="E110" s="26" t="s">
        <v>27</v>
      </c>
      <c r="F110" s="88" t="s">
        <v>17</v>
      </c>
      <c r="G110" s="89"/>
      <c r="H110" s="64"/>
      <c r="I110" s="65"/>
      <c r="J110" s="66" t="s">
        <v>31</v>
      </c>
    </row>
    <row r="111" spans="1:10" s="28" customFormat="1" ht="26.4" x14ac:dyDescent="0.3">
      <c r="A111" s="29" t="s">
        <v>554</v>
      </c>
      <c r="B111" s="30" t="s">
        <v>214</v>
      </c>
      <c r="C111" s="24" t="s">
        <v>215</v>
      </c>
      <c r="D111" s="86"/>
      <c r="E111" s="26" t="s">
        <v>27</v>
      </c>
      <c r="F111" s="88" t="s">
        <v>17</v>
      </c>
      <c r="G111" s="89"/>
      <c r="H111" s="64"/>
      <c r="I111" s="65"/>
      <c r="J111" s="66" t="s">
        <v>31</v>
      </c>
    </row>
    <row r="112" spans="1:10" s="28" customFormat="1" x14ac:dyDescent="0.3">
      <c r="A112" s="29" t="s">
        <v>555</v>
      </c>
      <c r="B112" s="30" t="s">
        <v>216</v>
      </c>
      <c r="C112" s="24" t="s">
        <v>217</v>
      </c>
      <c r="D112" s="86"/>
      <c r="E112" s="26" t="s">
        <v>27</v>
      </c>
      <c r="F112" s="88" t="s">
        <v>17</v>
      </c>
      <c r="G112" s="89"/>
      <c r="H112" s="64"/>
      <c r="I112" s="65"/>
      <c r="J112" s="66" t="s">
        <v>31</v>
      </c>
    </row>
    <row r="113" spans="1:10" s="28" customFormat="1" x14ac:dyDescent="0.3">
      <c r="A113" s="29" t="s">
        <v>556</v>
      </c>
      <c r="B113" s="30" t="s">
        <v>218</v>
      </c>
      <c r="C113" s="24" t="s">
        <v>296</v>
      </c>
      <c r="D113" s="86"/>
      <c r="E113" s="26" t="s">
        <v>219</v>
      </c>
      <c r="F113" s="88" t="s">
        <v>17</v>
      </c>
      <c r="G113" s="89"/>
      <c r="H113" s="64"/>
      <c r="I113" s="65"/>
      <c r="J113" s="66" t="s">
        <v>31</v>
      </c>
    </row>
    <row r="114" spans="1:10" s="28" customFormat="1" x14ac:dyDescent="0.3">
      <c r="A114" s="29" t="s">
        <v>557</v>
      </c>
      <c r="B114" s="30" t="s">
        <v>220</v>
      </c>
      <c r="C114" s="24" t="s">
        <v>297</v>
      </c>
      <c r="D114" s="86"/>
      <c r="E114" s="26" t="s">
        <v>219</v>
      </c>
      <c r="F114" s="88" t="s">
        <v>17</v>
      </c>
      <c r="G114" s="89"/>
      <c r="H114" s="64"/>
      <c r="I114" s="65"/>
      <c r="J114" s="66" t="s">
        <v>31</v>
      </c>
    </row>
    <row r="115" spans="1:10" s="28" customFormat="1" x14ac:dyDescent="0.3">
      <c r="A115" s="29" t="s">
        <v>558</v>
      </c>
      <c r="B115" s="30" t="s">
        <v>221</v>
      </c>
      <c r="C115" s="24" t="s">
        <v>19</v>
      </c>
      <c r="D115" s="86"/>
      <c r="E115" s="87"/>
      <c r="F115" s="88" t="s">
        <v>17</v>
      </c>
      <c r="G115" s="89"/>
      <c r="H115" s="64"/>
      <c r="I115" s="65"/>
      <c r="J115" s="66" t="s">
        <v>31</v>
      </c>
    </row>
    <row r="116" spans="1:10" s="28" customFormat="1" ht="52.8" x14ac:dyDescent="0.3">
      <c r="A116" s="29" t="s">
        <v>559</v>
      </c>
      <c r="B116" s="30" t="s">
        <v>222</v>
      </c>
      <c r="C116" s="24" t="s">
        <v>19</v>
      </c>
      <c r="D116" s="86"/>
      <c r="E116" s="87"/>
      <c r="F116" s="88">
        <v>10</v>
      </c>
      <c r="G116" s="89"/>
      <c r="H116" s="64"/>
      <c r="I116" s="65"/>
      <c r="J116" s="66" t="s">
        <v>31</v>
      </c>
    </row>
    <row r="117" spans="1:10" s="28" customFormat="1" x14ac:dyDescent="0.3">
      <c r="A117" s="29" t="s">
        <v>560</v>
      </c>
      <c r="B117" s="30" t="s">
        <v>223</v>
      </c>
      <c r="C117" s="24" t="s">
        <v>224</v>
      </c>
      <c r="D117" s="86"/>
      <c r="E117" s="87"/>
      <c r="F117" s="88" t="s">
        <v>17</v>
      </c>
      <c r="G117" s="89"/>
      <c r="H117" s="64"/>
      <c r="I117" s="65"/>
      <c r="J117" s="66" t="s">
        <v>31</v>
      </c>
    </row>
    <row r="118" spans="1:10" s="28" customFormat="1" x14ac:dyDescent="0.3">
      <c r="A118" s="29" t="s">
        <v>561</v>
      </c>
      <c r="B118" s="30" t="s">
        <v>225</v>
      </c>
      <c r="C118" s="24" t="s">
        <v>226</v>
      </c>
      <c r="D118" s="86"/>
      <c r="E118" s="87"/>
      <c r="F118" s="88" t="s">
        <v>17</v>
      </c>
      <c r="G118" s="89"/>
      <c r="H118" s="64"/>
      <c r="I118" s="65"/>
      <c r="J118" s="66" t="s">
        <v>31</v>
      </c>
    </row>
    <row r="119" spans="1:10" s="28" customFormat="1" x14ac:dyDescent="0.3">
      <c r="A119" s="29" t="s">
        <v>562</v>
      </c>
      <c r="B119" s="30" t="s">
        <v>228</v>
      </c>
      <c r="C119" s="24" t="s">
        <v>19</v>
      </c>
      <c r="D119" s="86"/>
      <c r="E119" s="87"/>
      <c r="F119" s="88">
        <v>1</v>
      </c>
      <c r="G119" s="89"/>
      <c r="H119" s="64"/>
      <c r="I119" s="65"/>
      <c r="J119" s="66" t="s">
        <v>31</v>
      </c>
    </row>
    <row r="120" spans="1:10" s="28" customFormat="1" x14ac:dyDescent="0.3">
      <c r="A120" s="29"/>
      <c r="B120" s="30"/>
      <c r="C120" s="24"/>
      <c r="D120" s="86"/>
      <c r="E120" s="87"/>
      <c r="F120" s="88"/>
      <c r="G120" s="89"/>
      <c r="H120" s="64"/>
      <c r="I120" s="65"/>
      <c r="J120" s="66"/>
    </row>
    <row r="121" spans="1:10" s="28" customFormat="1" x14ac:dyDescent="0.3">
      <c r="A121" s="67"/>
      <c r="B121" s="68"/>
      <c r="C121" s="69"/>
      <c r="D121" s="67"/>
      <c r="E121" s="70"/>
      <c r="F121" s="71"/>
      <c r="G121" s="72"/>
      <c r="H121" s="73"/>
      <c r="I121" s="74"/>
      <c r="J121" s="75"/>
    </row>
    <row r="122" spans="1:10" s="28" customFormat="1" x14ac:dyDescent="0.3">
      <c r="A122" s="76"/>
      <c r="B122" s="77"/>
      <c r="C122" s="78"/>
      <c r="D122" s="76"/>
      <c r="E122" s="79"/>
      <c r="F122" s="80"/>
      <c r="G122" s="81"/>
      <c r="H122" s="82"/>
      <c r="I122" s="83"/>
      <c r="J122" s="84"/>
    </row>
    <row r="123" spans="1:10" s="115" customFormat="1" ht="15.6" x14ac:dyDescent="0.3">
      <c r="A123" s="23" t="s">
        <v>563</v>
      </c>
      <c r="B123" s="33" t="s">
        <v>409</v>
      </c>
      <c r="C123" s="116"/>
      <c r="D123" s="108"/>
      <c r="E123" s="109"/>
      <c r="F123" s="117"/>
      <c r="G123" s="118"/>
      <c r="H123" s="112"/>
      <c r="I123" s="113"/>
      <c r="J123" s="114"/>
    </row>
    <row r="124" spans="1:10" s="28" customFormat="1" x14ac:dyDescent="0.3">
      <c r="A124" s="29"/>
      <c r="B124" s="30"/>
      <c r="C124" s="24"/>
      <c r="D124" s="86"/>
      <c r="E124" s="87"/>
      <c r="F124" s="88"/>
      <c r="G124" s="89"/>
      <c r="H124" s="64"/>
      <c r="I124" s="65"/>
      <c r="J124" s="66"/>
    </row>
    <row r="125" spans="1:10" s="28" customFormat="1" x14ac:dyDescent="0.3">
      <c r="A125" s="29" t="s">
        <v>564</v>
      </c>
      <c r="B125" s="30" t="s">
        <v>381</v>
      </c>
      <c r="C125" s="24" t="s">
        <v>19</v>
      </c>
      <c r="D125" s="90">
        <v>1</v>
      </c>
      <c r="E125" s="87" t="s">
        <v>16</v>
      </c>
      <c r="F125" s="88" t="s">
        <v>17</v>
      </c>
      <c r="G125" s="89"/>
      <c r="H125" s="64"/>
      <c r="I125" s="65">
        <f>D125*H125</f>
        <v>0</v>
      </c>
      <c r="J125" s="66" t="s">
        <v>358</v>
      </c>
    </row>
    <row r="126" spans="1:10" s="28" customFormat="1" x14ac:dyDescent="0.3">
      <c r="A126" s="29" t="s">
        <v>565</v>
      </c>
      <c r="B126" s="30" t="s">
        <v>382</v>
      </c>
      <c r="C126" s="24" t="s">
        <v>19</v>
      </c>
      <c r="D126" s="86"/>
      <c r="E126" s="87"/>
      <c r="F126" s="88" t="s">
        <v>17</v>
      </c>
      <c r="G126" s="89"/>
      <c r="H126" s="64"/>
      <c r="I126" s="65"/>
      <c r="J126" s="66" t="s">
        <v>31</v>
      </c>
    </row>
    <row r="127" spans="1:10" s="28" customFormat="1" x14ac:dyDescent="0.3">
      <c r="A127" s="29" t="s">
        <v>566</v>
      </c>
      <c r="B127" s="30" t="s">
        <v>404</v>
      </c>
      <c r="C127" s="24" t="s">
        <v>405</v>
      </c>
      <c r="D127" s="86"/>
      <c r="E127" s="87"/>
      <c r="F127" s="88" t="s">
        <v>17</v>
      </c>
      <c r="G127" s="89"/>
      <c r="H127" s="64"/>
      <c r="I127" s="65"/>
      <c r="J127" s="66" t="s">
        <v>31</v>
      </c>
    </row>
    <row r="128" spans="1:10" s="28" customFormat="1" x14ac:dyDescent="0.3">
      <c r="A128" s="29" t="s">
        <v>567</v>
      </c>
      <c r="B128" s="30" t="s">
        <v>383</v>
      </c>
      <c r="C128" s="24" t="s">
        <v>19</v>
      </c>
      <c r="D128" s="86"/>
      <c r="E128" s="87"/>
      <c r="F128" s="88" t="s">
        <v>17</v>
      </c>
      <c r="G128" s="89"/>
      <c r="H128" s="64"/>
      <c r="I128" s="65"/>
      <c r="J128" s="66" t="s">
        <v>31</v>
      </c>
    </row>
    <row r="129" spans="1:10" s="28" customFormat="1" ht="26.4" x14ac:dyDescent="0.3">
      <c r="A129" s="29" t="s">
        <v>568</v>
      </c>
      <c r="B129" s="30" t="s">
        <v>384</v>
      </c>
      <c r="C129" s="24" t="s">
        <v>19</v>
      </c>
      <c r="D129" s="86"/>
      <c r="E129" s="87"/>
      <c r="F129" s="88" t="s">
        <v>17</v>
      </c>
      <c r="G129" s="89"/>
      <c r="H129" s="64"/>
      <c r="I129" s="65"/>
      <c r="J129" s="66" t="s">
        <v>31</v>
      </c>
    </row>
    <row r="130" spans="1:10" s="28" customFormat="1" x14ac:dyDescent="0.3">
      <c r="A130" s="29" t="s">
        <v>569</v>
      </c>
      <c r="B130" s="30" t="s">
        <v>181</v>
      </c>
      <c r="C130" s="24" t="s">
        <v>182</v>
      </c>
      <c r="D130" s="86"/>
      <c r="E130" s="87" t="s">
        <v>26</v>
      </c>
      <c r="F130" s="88" t="s">
        <v>17</v>
      </c>
      <c r="G130" s="89"/>
      <c r="H130" s="64"/>
      <c r="I130" s="65"/>
      <c r="J130" s="66" t="s">
        <v>31</v>
      </c>
    </row>
    <row r="131" spans="1:10" s="28" customFormat="1" x14ac:dyDescent="0.3">
      <c r="A131" s="29" t="s">
        <v>570</v>
      </c>
      <c r="B131" s="30" t="s">
        <v>183</v>
      </c>
      <c r="C131" s="24" t="s">
        <v>19</v>
      </c>
      <c r="D131" s="86"/>
      <c r="E131" s="87"/>
      <c r="F131" s="88" t="s">
        <v>17</v>
      </c>
      <c r="G131" s="48"/>
      <c r="H131" s="64"/>
      <c r="I131" s="65"/>
      <c r="J131" s="66" t="s">
        <v>31</v>
      </c>
    </row>
    <row r="132" spans="1:10" s="28" customFormat="1" x14ac:dyDescent="0.3">
      <c r="A132" s="29" t="s">
        <v>571</v>
      </c>
      <c r="B132" s="30" t="s">
        <v>184</v>
      </c>
      <c r="C132" s="24" t="s">
        <v>19</v>
      </c>
      <c r="D132" s="86"/>
      <c r="E132" s="87"/>
      <c r="F132" s="88" t="s">
        <v>17</v>
      </c>
      <c r="G132" s="89"/>
      <c r="H132" s="64"/>
      <c r="I132" s="65"/>
      <c r="J132" s="66" t="s">
        <v>31</v>
      </c>
    </row>
    <row r="133" spans="1:10" s="28" customFormat="1" ht="26.4" x14ac:dyDescent="0.3">
      <c r="A133" s="29" t="s">
        <v>572</v>
      </c>
      <c r="B133" s="30" t="s">
        <v>185</v>
      </c>
      <c r="C133" s="24" t="s">
        <v>19</v>
      </c>
      <c r="D133" s="86"/>
      <c r="E133" s="87"/>
      <c r="F133" s="88" t="s">
        <v>17</v>
      </c>
      <c r="G133" s="89"/>
      <c r="H133" s="64"/>
      <c r="I133" s="65"/>
      <c r="J133" s="66" t="s">
        <v>31</v>
      </c>
    </row>
    <row r="134" spans="1:10" s="28" customFormat="1" x14ac:dyDescent="0.3">
      <c r="A134" s="29" t="s">
        <v>573</v>
      </c>
      <c r="B134" s="30" t="s">
        <v>385</v>
      </c>
      <c r="C134" s="35"/>
      <c r="D134" s="86"/>
      <c r="E134" s="87" t="s">
        <v>188</v>
      </c>
      <c r="F134" s="88"/>
      <c r="G134" s="89"/>
      <c r="H134" s="64"/>
      <c r="I134" s="65"/>
      <c r="J134" s="66" t="s">
        <v>31</v>
      </c>
    </row>
    <row r="135" spans="1:10" s="28" customFormat="1" x14ac:dyDescent="0.3">
      <c r="A135" s="29" t="s">
        <v>574</v>
      </c>
      <c r="B135" s="30" t="s">
        <v>194</v>
      </c>
      <c r="C135" s="24" t="s">
        <v>19</v>
      </c>
      <c r="D135" s="86"/>
      <c r="E135" s="87"/>
      <c r="F135" s="88" t="s">
        <v>17</v>
      </c>
      <c r="G135" s="89"/>
      <c r="H135" s="64"/>
      <c r="I135" s="65"/>
      <c r="J135" s="66" t="s">
        <v>31</v>
      </c>
    </row>
    <row r="136" spans="1:10" s="28" customFormat="1" x14ac:dyDescent="0.3">
      <c r="A136" s="29" t="s">
        <v>575</v>
      </c>
      <c r="B136" s="30" t="s">
        <v>195</v>
      </c>
      <c r="C136" s="24" t="s">
        <v>19</v>
      </c>
      <c r="D136" s="86"/>
      <c r="E136" s="87"/>
      <c r="F136" s="88">
        <v>1</v>
      </c>
      <c r="G136" s="89"/>
      <c r="H136" s="64"/>
      <c r="I136" s="65"/>
      <c r="J136" s="66" t="s">
        <v>31</v>
      </c>
    </row>
    <row r="137" spans="1:10" s="28" customFormat="1" x14ac:dyDescent="0.3">
      <c r="A137" s="29" t="s">
        <v>576</v>
      </c>
      <c r="B137" s="30" t="s">
        <v>196</v>
      </c>
      <c r="C137" s="24" t="s">
        <v>19</v>
      </c>
      <c r="D137" s="86"/>
      <c r="E137" s="87"/>
      <c r="F137" s="88">
        <v>1</v>
      </c>
      <c r="G137" s="89"/>
      <c r="H137" s="64"/>
      <c r="I137" s="65"/>
      <c r="J137" s="66" t="s">
        <v>31</v>
      </c>
    </row>
    <row r="138" spans="1:10" s="28" customFormat="1" x14ac:dyDescent="0.3">
      <c r="A138" s="29" t="s">
        <v>577</v>
      </c>
      <c r="B138" s="30" t="s">
        <v>197</v>
      </c>
      <c r="C138" s="24" t="s">
        <v>19</v>
      </c>
      <c r="D138" s="86"/>
      <c r="E138" s="87"/>
      <c r="F138" s="88">
        <v>1</v>
      </c>
      <c r="G138" s="89"/>
      <c r="H138" s="64"/>
      <c r="I138" s="65"/>
      <c r="J138" s="66" t="s">
        <v>31</v>
      </c>
    </row>
    <row r="139" spans="1:10" s="28" customFormat="1" x14ac:dyDescent="0.3">
      <c r="A139" s="29" t="s">
        <v>578</v>
      </c>
      <c r="B139" s="30" t="s">
        <v>198</v>
      </c>
      <c r="C139" s="24" t="s">
        <v>19</v>
      </c>
      <c r="D139" s="86"/>
      <c r="E139" s="87"/>
      <c r="F139" s="88" t="s">
        <v>17</v>
      </c>
      <c r="G139" s="89"/>
      <c r="H139" s="64"/>
      <c r="I139" s="65"/>
      <c r="J139" s="66" t="s">
        <v>31</v>
      </c>
    </row>
    <row r="140" spans="1:10" s="28" customFormat="1" x14ac:dyDescent="0.3">
      <c r="A140" s="29" t="s">
        <v>579</v>
      </c>
      <c r="B140" s="30" t="s">
        <v>199</v>
      </c>
      <c r="C140" s="24" t="s">
        <v>19</v>
      </c>
      <c r="D140" s="86"/>
      <c r="E140" s="87"/>
      <c r="F140" s="88" t="s">
        <v>17</v>
      </c>
      <c r="G140" s="89"/>
      <c r="H140" s="64"/>
      <c r="I140" s="65"/>
      <c r="J140" s="66" t="s">
        <v>31</v>
      </c>
    </row>
    <row r="141" spans="1:10" s="28" customFormat="1" ht="26.4" x14ac:dyDescent="0.3">
      <c r="A141" s="29" t="s">
        <v>580</v>
      </c>
      <c r="B141" s="30" t="s">
        <v>200</v>
      </c>
      <c r="C141" s="24" t="s">
        <v>19</v>
      </c>
      <c r="D141" s="86"/>
      <c r="E141" s="87"/>
      <c r="F141" s="88" t="s">
        <v>17</v>
      </c>
      <c r="G141" s="89"/>
      <c r="H141" s="64"/>
      <c r="I141" s="65"/>
      <c r="J141" s="66" t="s">
        <v>31</v>
      </c>
    </row>
    <row r="142" spans="1:10" s="28" customFormat="1" x14ac:dyDescent="0.3">
      <c r="A142" s="29" t="s">
        <v>581</v>
      </c>
      <c r="B142" s="30" t="s">
        <v>202</v>
      </c>
      <c r="C142" s="24" t="s">
        <v>19</v>
      </c>
      <c r="D142" s="86"/>
      <c r="E142" s="87"/>
      <c r="F142" s="88" t="s">
        <v>17</v>
      </c>
      <c r="G142" s="89"/>
      <c r="H142" s="64"/>
      <c r="I142" s="65"/>
      <c r="J142" s="66" t="s">
        <v>31</v>
      </c>
    </row>
    <row r="143" spans="1:10" s="28" customFormat="1" x14ac:dyDescent="0.3">
      <c r="A143" s="29" t="s">
        <v>582</v>
      </c>
      <c r="B143" s="30" t="s">
        <v>203</v>
      </c>
      <c r="C143" s="24" t="s">
        <v>19</v>
      </c>
      <c r="D143" s="86"/>
      <c r="E143" s="87"/>
      <c r="F143" s="88" t="s">
        <v>17</v>
      </c>
      <c r="G143" s="89"/>
      <c r="H143" s="64"/>
      <c r="I143" s="65"/>
      <c r="J143" s="66" t="s">
        <v>31</v>
      </c>
    </row>
    <row r="144" spans="1:10" s="28" customFormat="1" x14ac:dyDescent="0.3">
      <c r="A144" s="29" t="s">
        <v>583</v>
      </c>
      <c r="B144" s="30" t="s">
        <v>205</v>
      </c>
      <c r="C144" s="24" t="s">
        <v>19</v>
      </c>
      <c r="D144" s="86"/>
      <c r="E144" s="87"/>
      <c r="F144" s="88" t="s">
        <v>17</v>
      </c>
      <c r="G144" s="89"/>
      <c r="H144" s="64"/>
      <c r="I144" s="65"/>
      <c r="J144" s="49" t="s">
        <v>206</v>
      </c>
    </row>
    <row r="145" spans="1:10" s="28" customFormat="1" x14ac:dyDescent="0.3">
      <c r="A145" s="29" t="s">
        <v>584</v>
      </c>
      <c r="B145" s="30" t="s">
        <v>207</v>
      </c>
      <c r="C145" s="24" t="s">
        <v>19</v>
      </c>
      <c r="D145" s="86"/>
      <c r="E145" s="87"/>
      <c r="F145" s="88" t="s">
        <v>17</v>
      </c>
      <c r="G145" s="89"/>
      <c r="H145" s="64"/>
      <c r="I145" s="65"/>
      <c r="J145" s="66" t="s">
        <v>31</v>
      </c>
    </row>
    <row r="146" spans="1:10" s="28" customFormat="1" x14ac:dyDescent="0.3">
      <c r="A146" s="29" t="s">
        <v>585</v>
      </c>
      <c r="B146" s="30" t="s">
        <v>208</v>
      </c>
      <c r="C146" s="24" t="s">
        <v>19</v>
      </c>
      <c r="D146" s="86"/>
      <c r="E146" s="26" t="s">
        <v>27</v>
      </c>
      <c r="F146" s="27">
        <v>5</v>
      </c>
      <c r="G146" s="89"/>
      <c r="H146" s="64"/>
      <c r="I146" s="65"/>
      <c r="J146" s="66" t="s">
        <v>31</v>
      </c>
    </row>
    <row r="147" spans="1:10" s="28" customFormat="1" x14ac:dyDescent="0.3">
      <c r="A147" s="29" t="s">
        <v>586</v>
      </c>
      <c r="B147" s="30" t="s">
        <v>209</v>
      </c>
      <c r="C147" s="24" t="s">
        <v>19</v>
      </c>
      <c r="D147" s="86"/>
      <c r="E147" s="87"/>
      <c r="F147" s="88">
        <v>10</v>
      </c>
      <c r="G147" s="89"/>
      <c r="H147" s="64"/>
      <c r="I147" s="65"/>
      <c r="J147" s="66" t="s">
        <v>31</v>
      </c>
    </row>
    <row r="148" spans="1:10" s="28" customFormat="1" x14ac:dyDescent="0.3">
      <c r="A148" s="29" t="s">
        <v>587</v>
      </c>
      <c r="B148" s="30" t="s">
        <v>211</v>
      </c>
      <c r="C148" s="24" t="s">
        <v>19</v>
      </c>
      <c r="D148" s="86"/>
      <c r="E148" s="87"/>
      <c r="F148" s="88" t="s">
        <v>17</v>
      </c>
      <c r="G148" s="89"/>
      <c r="H148" s="64"/>
      <c r="I148" s="65"/>
      <c r="J148" s="66" t="s">
        <v>31</v>
      </c>
    </row>
    <row r="149" spans="1:10" s="28" customFormat="1" x14ac:dyDescent="0.3">
      <c r="A149" s="29" t="s">
        <v>588</v>
      </c>
      <c r="B149" s="30" t="s">
        <v>212</v>
      </c>
      <c r="C149" s="24" t="s">
        <v>213</v>
      </c>
      <c r="D149" s="86"/>
      <c r="E149" s="26" t="s">
        <v>27</v>
      </c>
      <c r="F149" s="88" t="s">
        <v>17</v>
      </c>
      <c r="G149" s="89"/>
      <c r="H149" s="64"/>
      <c r="I149" s="65"/>
      <c r="J149" s="66" t="s">
        <v>31</v>
      </c>
    </row>
    <row r="150" spans="1:10" s="28" customFormat="1" ht="26.4" x14ac:dyDescent="0.3">
      <c r="A150" s="29" t="s">
        <v>589</v>
      </c>
      <c r="B150" s="30" t="s">
        <v>214</v>
      </c>
      <c r="C150" s="24" t="s">
        <v>215</v>
      </c>
      <c r="D150" s="86"/>
      <c r="E150" s="26" t="s">
        <v>27</v>
      </c>
      <c r="F150" s="88" t="s">
        <v>17</v>
      </c>
      <c r="G150" s="89"/>
      <c r="H150" s="64"/>
      <c r="I150" s="65"/>
      <c r="J150" s="66" t="s">
        <v>31</v>
      </c>
    </row>
    <row r="151" spans="1:10" s="28" customFormat="1" x14ac:dyDescent="0.3">
      <c r="A151" s="29" t="s">
        <v>590</v>
      </c>
      <c r="B151" s="30" t="s">
        <v>216</v>
      </c>
      <c r="C151" s="24" t="s">
        <v>217</v>
      </c>
      <c r="D151" s="86"/>
      <c r="E151" s="26" t="s">
        <v>27</v>
      </c>
      <c r="F151" s="88" t="s">
        <v>17</v>
      </c>
      <c r="G151" s="89"/>
      <c r="H151" s="64"/>
      <c r="I151" s="65"/>
      <c r="J151" s="66" t="s">
        <v>31</v>
      </c>
    </row>
    <row r="152" spans="1:10" s="28" customFormat="1" x14ac:dyDescent="0.3">
      <c r="A152" s="29" t="s">
        <v>591</v>
      </c>
      <c r="B152" s="30" t="s">
        <v>218</v>
      </c>
      <c r="C152" s="24" t="s">
        <v>386</v>
      </c>
      <c r="D152" s="86"/>
      <c r="E152" s="26" t="s">
        <v>219</v>
      </c>
      <c r="F152" s="88" t="s">
        <v>17</v>
      </c>
      <c r="G152" s="89"/>
      <c r="H152" s="64"/>
      <c r="I152" s="65"/>
      <c r="J152" s="66" t="s">
        <v>31</v>
      </c>
    </row>
    <row r="153" spans="1:10" s="28" customFormat="1" x14ac:dyDescent="0.3">
      <c r="A153" s="29" t="s">
        <v>592</v>
      </c>
      <c r="B153" s="30" t="s">
        <v>220</v>
      </c>
      <c r="C153" s="24" t="s">
        <v>387</v>
      </c>
      <c r="D153" s="86"/>
      <c r="E153" s="26" t="s">
        <v>219</v>
      </c>
      <c r="F153" s="88" t="s">
        <v>17</v>
      </c>
      <c r="G153" s="89"/>
      <c r="H153" s="64"/>
      <c r="I153" s="65"/>
      <c r="J153" s="66" t="s">
        <v>31</v>
      </c>
    </row>
    <row r="154" spans="1:10" s="28" customFormat="1" x14ac:dyDescent="0.3">
      <c r="A154" s="29" t="s">
        <v>593</v>
      </c>
      <c r="B154" s="30" t="s">
        <v>221</v>
      </c>
      <c r="C154" s="24" t="s">
        <v>19</v>
      </c>
      <c r="D154" s="86"/>
      <c r="E154" s="87"/>
      <c r="F154" s="88" t="s">
        <v>17</v>
      </c>
      <c r="G154" s="89"/>
      <c r="H154" s="64"/>
      <c r="I154" s="65"/>
      <c r="J154" s="66" t="s">
        <v>31</v>
      </c>
    </row>
    <row r="155" spans="1:10" s="28" customFormat="1" ht="52.8" x14ac:dyDescent="0.3">
      <c r="A155" s="29" t="s">
        <v>594</v>
      </c>
      <c r="B155" s="30" t="s">
        <v>222</v>
      </c>
      <c r="C155" s="24" t="s">
        <v>19</v>
      </c>
      <c r="D155" s="86"/>
      <c r="E155" s="87"/>
      <c r="F155" s="88">
        <v>10</v>
      </c>
      <c r="G155" s="89"/>
      <c r="H155" s="64"/>
      <c r="I155" s="65"/>
      <c r="J155" s="66" t="s">
        <v>31</v>
      </c>
    </row>
    <row r="156" spans="1:10" s="28" customFormat="1" x14ac:dyDescent="0.3">
      <c r="A156" s="29" t="s">
        <v>595</v>
      </c>
      <c r="B156" s="30" t="s">
        <v>223</v>
      </c>
      <c r="C156" s="24" t="s">
        <v>224</v>
      </c>
      <c r="D156" s="86"/>
      <c r="E156" s="87"/>
      <c r="F156" s="88" t="s">
        <v>17</v>
      </c>
      <c r="G156" s="89"/>
      <c r="H156" s="64"/>
      <c r="I156" s="65"/>
      <c r="J156" s="66" t="s">
        <v>31</v>
      </c>
    </row>
    <row r="157" spans="1:10" s="28" customFormat="1" x14ac:dyDescent="0.3">
      <c r="A157" s="29" t="s">
        <v>596</v>
      </c>
      <c r="B157" s="30" t="s">
        <v>225</v>
      </c>
      <c r="C157" s="24" t="s">
        <v>226</v>
      </c>
      <c r="D157" s="86"/>
      <c r="E157" s="87"/>
      <c r="F157" s="88" t="s">
        <v>17</v>
      </c>
      <c r="G157" s="89"/>
      <c r="H157" s="64"/>
      <c r="I157" s="65"/>
      <c r="J157" s="66" t="s">
        <v>31</v>
      </c>
    </row>
    <row r="158" spans="1:10" s="28" customFormat="1" x14ac:dyDescent="0.3">
      <c r="A158" s="29" t="s">
        <v>597</v>
      </c>
      <c r="B158" s="30" t="s">
        <v>228</v>
      </c>
      <c r="C158" s="24" t="s">
        <v>19</v>
      </c>
      <c r="D158" s="86"/>
      <c r="E158" s="87"/>
      <c r="F158" s="88">
        <v>1</v>
      </c>
      <c r="G158" s="89"/>
      <c r="H158" s="64"/>
      <c r="I158" s="65"/>
      <c r="J158" s="66" t="s">
        <v>31</v>
      </c>
    </row>
    <row r="159" spans="1:10" s="28" customFormat="1" x14ac:dyDescent="0.3">
      <c r="A159" s="29" t="s">
        <v>598</v>
      </c>
      <c r="B159" s="30" t="s">
        <v>388</v>
      </c>
      <c r="C159" s="24" t="s">
        <v>19</v>
      </c>
      <c r="D159" s="86"/>
      <c r="E159" s="87"/>
      <c r="F159" s="88" t="s">
        <v>17</v>
      </c>
      <c r="G159" s="89"/>
      <c r="H159" s="64"/>
      <c r="I159" s="65"/>
      <c r="J159" s="66" t="s">
        <v>31</v>
      </c>
    </row>
    <row r="160" spans="1:10" s="28" customFormat="1" ht="26.4" x14ac:dyDescent="0.3">
      <c r="A160" s="29" t="s">
        <v>599</v>
      </c>
      <c r="B160" s="30" t="s">
        <v>389</v>
      </c>
      <c r="C160" s="24" t="s">
        <v>19</v>
      </c>
      <c r="D160" s="86"/>
      <c r="E160" s="26"/>
      <c r="F160" s="88" t="s">
        <v>17</v>
      </c>
      <c r="G160" s="89"/>
      <c r="H160" s="64"/>
      <c r="I160" s="65"/>
      <c r="J160" s="66" t="s">
        <v>31</v>
      </c>
    </row>
    <row r="161" spans="1:10" s="28" customFormat="1" x14ac:dyDescent="0.3">
      <c r="A161" s="29" t="s">
        <v>600</v>
      </c>
      <c r="B161" s="30" t="s">
        <v>391</v>
      </c>
      <c r="C161" s="24" t="s">
        <v>19</v>
      </c>
      <c r="D161" s="86"/>
      <c r="E161" s="26"/>
      <c r="F161" s="88" t="s">
        <v>17</v>
      </c>
      <c r="G161" s="89"/>
      <c r="H161" s="64"/>
      <c r="I161" s="65"/>
      <c r="J161" s="66" t="s">
        <v>31</v>
      </c>
    </row>
    <row r="162" spans="1:10" s="28" customFormat="1" x14ac:dyDescent="0.3">
      <c r="A162" s="29" t="s">
        <v>601</v>
      </c>
      <c r="B162" s="30" t="s">
        <v>392</v>
      </c>
      <c r="C162" s="24" t="s">
        <v>19</v>
      </c>
      <c r="D162" s="86"/>
      <c r="E162" s="26"/>
      <c r="F162" s="88" t="s">
        <v>17</v>
      </c>
      <c r="G162" s="89"/>
      <c r="H162" s="64"/>
      <c r="I162" s="65"/>
      <c r="J162" s="66" t="s">
        <v>31</v>
      </c>
    </row>
    <row r="163" spans="1:10" s="28" customFormat="1" ht="26.4" x14ac:dyDescent="0.3">
      <c r="A163" s="29" t="s">
        <v>602</v>
      </c>
      <c r="B163" s="30" t="s">
        <v>397</v>
      </c>
      <c r="C163" s="24" t="s">
        <v>19</v>
      </c>
      <c r="D163" s="90">
        <v>1</v>
      </c>
      <c r="E163" s="87" t="s">
        <v>33</v>
      </c>
      <c r="F163" s="27" t="s">
        <v>17</v>
      </c>
      <c r="G163" s="89"/>
      <c r="H163" s="64"/>
      <c r="I163" s="65">
        <f>D163*H163</f>
        <v>0</v>
      </c>
      <c r="J163" s="66" t="s">
        <v>358</v>
      </c>
    </row>
    <row r="164" spans="1:10" s="28" customFormat="1" x14ac:dyDescent="0.3">
      <c r="A164" s="29" t="s">
        <v>603</v>
      </c>
      <c r="B164" s="30" t="s">
        <v>398</v>
      </c>
      <c r="C164" s="24" t="s">
        <v>19</v>
      </c>
      <c r="D164" s="90">
        <v>1</v>
      </c>
      <c r="E164" s="87" t="s">
        <v>16</v>
      </c>
      <c r="F164" s="27" t="s">
        <v>17</v>
      </c>
      <c r="G164" s="89"/>
      <c r="H164" s="64"/>
      <c r="I164" s="65">
        <f>D164*H164</f>
        <v>0</v>
      </c>
      <c r="J164" s="66" t="s">
        <v>358</v>
      </c>
    </row>
    <row r="165" spans="1:10" s="28" customFormat="1" ht="39.6" x14ac:dyDescent="0.3">
      <c r="A165" s="29" t="s">
        <v>604</v>
      </c>
      <c r="B165" s="30" t="s">
        <v>399</v>
      </c>
      <c r="C165" s="24" t="s">
        <v>19</v>
      </c>
      <c r="D165" s="90">
        <v>1</v>
      </c>
      <c r="E165" s="87" t="s">
        <v>16</v>
      </c>
      <c r="F165" s="27" t="s">
        <v>17</v>
      </c>
      <c r="G165" s="89"/>
      <c r="H165" s="64"/>
      <c r="I165" s="65">
        <f>D165*H165</f>
        <v>0</v>
      </c>
      <c r="J165" s="66" t="s">
        <v>358</v>
      </c>
    </row>
    <row r="166" spans="1:10" s="28" customFormat="1" x14ac:dyDescent="0.3">
      <c r="A166" s="29" t="s">
        <v>605</v>
      </c>
      <c r="B166" s="30" t="s">
        <v>393</v>
      </c>
      <c r="C166" s="24" t="s">
        <v>19</v>
      </c>
      <c r="D166" s="86"/>
      <c r="E166" s="26"/>
      <c r="F166" s="88" t="s">
        <v>17</v>
      </c>
      <c r="G166" s="89"/>
      <c r="H166" s="64"/>
      <c r="I166" s="65"/>
      <c r="J166" s="66" t="s">
        <v>31</v>
      </c>
    </row>
    <row r="167" spans="1:10" s="28" customFormat="1" x14ac:dyDescent="0.3">
      <c r="A167" s="29" t="s">
        <v>606</v>
      </c>
      <c r="B167" s="30" t="s">
        <v>390</v>
      </c>
      <c r="C167" s="24" t="s">
        <v>30</v>
      </c>
      <c r="D167" s="86"/>
      <c r="E167" s="87"/>
      <c r="F167" s="88">
        <v>1</v>
      </c>
      <c r="G167" s="89"/>
      <c r="H167" s="64"/>
      <c r="I167" s="65"/>
      <c r="J167" s="66" t="s">
        <v>31</v>
      </c>
    </row>
    <row r="168" spans="1:10" s="28" customFormat="1" x14ac:dyDescent="0.3">
      <c r="A168" s="29" t="s">
        <v>607</v>
      </c>
      <c r="B168" s="30" t="s">
        <v>394</v>
      </c>
      <c r="C168" s="24" t="s">
        <v>19</v>
      </c>
      <c r="D168" s="86"/>
      <c r="E168" s="26"/>
      <c r="F168" s="88" t="s">
        <v>17</v>
      </c>
      <c r="G168" s="89"/>
      <c r="H168" s="64"/>
      <c r="I168" s="65"/>
      <c r="J168" s="66" t="s">
        <v>31</v>
      </c>
    </row>
    <row r="169" spans="1:10" s="28" customFormat="1" x14ac:dyDescent="0.3">
      <c r="A169" s="29" t="s">
        <v>608</v>
      </c>
      <c r="B169" s="30" t="s">
        <v>395</v>
      </c>
      <c r="C169" s="24" t="s">
        <v>19</v>
      </c>
      <c r="D169" s="86"/>
      <c r="E169" s="26"/>
      <c r="F169" s="88" t="s">
        <v>17</v>
      </c>
      <c r="G169" s="89"/>
      <c r="H169" s="64"/>
      <c r="I169" s="65"/>
      <c r="J169" s="66" t="s">
        <v>31</v>
      </c>
    </row>
    <row r="170" spans="1:10" s="28" customFormat="1" x14ac:dyDescent="0.3">
      <c r="A170" s="29" t="s">
        <v>609</v>
      </c>
      <c r="B170" s="30" t="s">
        <v>396</v>
      </c>
      <c r="C170" s="24" t="s">
        <v>19</v>
      </c>
      <c r="D170" s="86"/>
      <c r="E170" s="26"/>
      <c r="F170" s="88" t="s">
        <v>17</v>
      </c>
      <c r="G170" s="89"/>
      <c r="H170" s="64"/>
      <c r="I170" s="65"/>
      <c r="J170" s="66" t="s">
        <v>31</v>
      </c>
    </row>
    <row r="171" spans="1:10" s="28" customFormat="1" ht="26.4" x14ac:dyDescent="0.3">
      <c r="A171" s="29" t="s">
        <v>610</v>
      </c>
      <c r="B171" s="30" t="s">
        <v>252</v>
      </c>
      <c r="C171" s="24" t="s">
        <v>19</v>
      </c>
      <c r="D171" s="86"/>
      <c r="E171" s="87"/>
      <c r="F171" s="88" t="s">
        <v>17</v>
      </c>
      <c r="G171" s="89"/>
      <c r="H171" s="64"/>
      <c r="I171" s="65"/>
      <c r="J171" s="66" t="s">
        <v>31</v>
      </c>
    </row>
    <row r="172" spans="1:10" s="28" customFormat="1" x14ac:dyDescent="0.3">
      <c r="A172" s="29" t="s">
        <v>611</v>
      </c>
      <c r="B172" s="30" t="s">
        <v>401</v>
      </c>
      <c r="C172" s="24" t="s">
        <v>318</v>
      </c>
      <c r="D172" s="86"/>
      <c r="E172" s="87"/>
      <c r="F172" s="27" t="s">
        <v>17</v>
      </c>
      <c r="G172" s="89"/>
      <c r="H172" s="64"/>
      <c r="I172" s="65"/>
      <c r="J172" s="66" t="s">
        <v>31</v>
      </c>
    </row>
    <row r="173" spans="1:10" s="28" customFormat="1" x14ac:dyDescent="0.3">
      <c r="A173" s="29" t="s">
        <v>612</v>
      </c>
      <c r="B173" s="30" t="s">
        <v>322</v>
      </c>
      <c r="C173" s="24" t="s">
        <v>400</v>
      </c>
      <c r="D173" s="86"/>
      <c r="E173" s="87"/>
      <c r="F173" s="27" t="s">
        <v>17</v>
      </c>
      <c r="G173" s="89"/>
      <c r="H173" s="64"/>
      <c r="I173" s="65"/>
      <c r="J173" s="66" t="s">
        <v>31</v>
      </c>
    </row>
    <row r="174" spans="1:10" s="28" customFormat="1" x14ac:dyDescent="0.3">
      <c r="A174" s="29"/>
      <c r="B174" s="30"/>
      <c r="C174" s="24"/>
      <c r="D174" s="86"/>
      <c r="E174" s="87"/>
      <c r="F174" s="88"/>
      <c r="G174" s="89"/>
      <c r="H174" s="64"/>
      <c r="I174" s="65"/>
      <c r="J174" s="66"/>
    </row>
    <row r="175" spans="1:10" s="28" customFormat="1" x14ac:dyDescent="0.3">
      <c r="A175" s="67"/>
      <c r="B175" s="68"/>
      <c r="C175" s="69"/>
      <c r="D175" s="67"/>
      <c r="E175" s="70"/>
      <c r="F175" s="71"/>
      <c r="G175" s="72"/>
      <c r="H175" s="73"/>
      <c r="I175" s="74"/>
      <c r="J175" s="75"/>
    </row>
    <row r="176" spans="1:10" s="28" customFormat="1" x14ac:dyDescent="0.3">
      <c r="A176" s="76"/>
      <c r="B176" s="77"/>
      <c r="C176" s="78"/>
      <c r="D176" s="76"/>
      <c r="E176" s="79"/>
      <c r="F176" s="80"/>
      <c r="G176" s="81"/>
      <c r="H176" s="82"/>
      <c r="I176" s="83"/>
      <c r="J176" s="84"/>
    </row>
    <row r="177" spans="1:10" s="115" customFormat="1" ht="15.6" x14ac:dyDescent="0.3">
      <c r="A177" s="23" t="s">
        <v>613</v>
      </c>
      <c r="B177" s="33" t="s">
        <v>410</v>
      </c>
      <c r="C177" s="116"/>
      <c r="D177" s="108"/>
      <c r="E177" s="109"/>
      <c r="F177" s="117"/>
      <c r="G177" s="118"/>
      <c r="H177" s="112"/>
      <c r="I177" s="113"/>
      <c r="J177" s="114"/>
    </row>
    <row r="178" spans="1:10" s="28" customFormat="1" x14ac:dyDescent="0.3">
      <c r="A178" s="29"/>
      <c r="B178" s="30"/>
      <c r="C178" s="24"/>
      <c r="D178" s="86"/>
      <c r="E178" s="87"/>
      <c r="F178" s="88"/>
      <c r="G178" s="89"/>
      <c r="H178" s="64"/>
      <c r="I178" s="65"/>
      <c r="J178" s="66"/>
    </row>
    <row r="179" spans="1:10" s="28" customFormat="1" x14ac:dyDescent="0.3">
      <c r="A179" s="29" t="s">
        <v>614</v>
      </c>
      <c r="B179" s="30" t="s">
        <v>381</v>
      </c>
      <c r="C179" s="24" t="s">
        <v>19</v>
      </c>
      <c r="D179" s="90">
        <v>1</v>
      </c>
      <c r="E179" s="87" t="s">
        <v>16</v>
      </c>
      <c r="F179" s="88" t="s">
        <v>17</v>
      </c>
      <c r="G179" s="89"/>
      <c r="H179" s="64"/>
      <c r="I179" s="65">
        <f>D179*H179</f>
        <v>0</v>
      </c>
      <c r="J179" s="66" t="s">
        <v>358</v>
      </c>
    </row>
    <row r="180" spans="1:10" s="28" customFormat="1" x14ac:dyDescent="0.3">
      <c r="A180" s="29" t="s">
        <v>615</v>
      </c>
      <c r="B180" s="30" t="s">
        <v>382</v>
      </c>
      <c r="C180" s="24" t="s">
        <v>19</v>
      </c>
      <c r="D180" s="86"/>
      <c r="E180" s="87"/>
      <c r="F180" s="88" t="s">
        <v>17</v>
      </c>
      <c r="G180" s="89"/>
      <c r="H180" s="64"/>
      <c r="I180" s="65"/>
      <c r="J180" s="66" t="s">
        <v>31</v>
      </c>
    </row>
    <row r="181" spans="1:10" s="28" customFormat="1" x14ac:dyDescent="0.3">
      <c r="A181" s="29" t="s">
        <v>616</v>
      </c>
      <c r="B181" s="30" t="s">
        <v>404</v>
      </c>
      <c r="C181" s="24" t="s">
        <v>406</v>
      </c>
      <c r="D181" s="86"/>
      <c r="E181" s="87"/>
      <c r="F181" s="88" t="s">
        <v>17</v>
      </c>
      <c r="G181" s="89"/>
      <c r="H181" s="64"/>
      <c r="I181" s="65"/>
      <c r="J181" s="66" t="s">
        <v>31</v>
      </c>
    </row>
    <row r="182" spans="1:10" s="28" customFormat="1" x14ac:dyDescent="0.3">
      <c r="A182" s="29" t="s">
        <v>617</v>
      </c>
      <c r="B182" s="30" t="s">
        <v>383</v>
      </c>
      <c r="C182" s="24" t="s">
        <v>19</v>
      </c>
      <c r="D182" s="86"/>
      <c r="E182" s="87"/>
      <c r="F182" s="88" t="s">
        <v>17</v>
      </c>
      <c r="G182" s="89"/>
      <c r="H182" s="64"/>
      <c r="I182" s="65"/>
      <c r="J182" s="66" t="s">
        <v>31</v>
      </c>
    </row>
    <row r="183" spans="1:10" s="28" customFormat="1" ht="26.4" x14ac:dyDescent="0.3">
      <c r="A183" s="29" t="s">
        <v>618</v>
      </c>
      <c r="B183" s="30" t="s">
        <v>384</v>
      </c>
      <c r="C183" s="24" t="s">
        <v>19</v>
      </c>
      <c r="D183" s="86"/>
      <c r="E183" s="87"/>
      <c r="F183" s="88" t="s">
        <v>17</v>
      </c>
      <c r="G183" s="89"/>
      <c r="H183" s="64"/>
      <c r="I183" s="65"/>
      <c r="J183" s="66" t="s">
        <v>31</v>
      </c>
    </row>
    <row r="184" spans="1:10" s="28" customFormat="1" x14ac:dyDescent="0.3">
      <c r="A184" s="29" t="s">
        <v>619</v>
      </c>
      <c r="B184" s="30" t="s">
        <v>181</v>
      </c>
      <c r="C184" s="24" t="s">
        <v>182</v>
      </c>
      <c r="D184" s="86"/>
      <c r="E184" s="87" t="s">
        <v>26</v>
      </c>
      <c r="F184" s="88" t="s">
        <v>17</v>
      </c>
      <c r="G184" s="89"/>
      <c r="H184" s="64"/>
      <c r="I184" s="65"/>
      <c r="J184" s="66" t="s">
        <v>31</v>
      </c>
    </row>
    <row r="185" spans="1:10" s="28" customFormat="1" x14ac:dyDescent="0.3">
      <c r="A185" s="29" t="s">
        <v>620</v>
      </c>
      <c r="B185" s="30" t="s">
        <v>183</v>
      </c>
      <c r="C185" s="24" t="s">
        <v>19</v>
      </c>
      <c r="D185" s="86"/>
      <c r="E185" s="87"/>
      <c r="F185" s="88" t="s">
        <v>17</v>
      </c>
      <c r="G185" s="48"/>
      <c r="H185" s="64"/>
      <c r="I185" s="65"/>
      <c r="J185" s="66" t="s">
        <v>31</v>
      </c>
    </row>
    <row r="186" spans="1:10" s="28" customFormat="1" x14ac:dyDescent="0.3">
      <c r="A186" s="29" t="s">
        <v>621</v>
      </c>
      <c r="B186" s="30" t="s">
        <v>184</v>
      </c>
      <c r="C186" s="24" t="s">
        <v>19</v>
      </c>
      <c r="D186" s="86"/>
      <c r="E186" s="87"/>
      <c r="F186" s="88" t="s">
        <v>17</v>
      </c>
      <c r="G186" s="89"/>
      <c r="H186" s="64"/>
      <c r="I186" s="65"/>
      <c r="J186" s="66" t="s">
        <v>31</v>
      </c>
    </row>
    <row r="187" spans="1:10" s="28" customFormat="1" ht="26.4" x14ac:dyDescent="0.3">
      <c r="A187" s="29" t="s">
        <v>622</v>
      </c>
      <c r="B187" s="30" t="s">
        <v>185</v>
      </c>
      <c r="C187" s="24" t="s">
        <v>19</v>
      </c>
      <c r="D187" s="86"/>
      <c r="E187" s="87"/>
      <c r="F187" s="88" t="s">
        <v>17</v>
      </c>
      <c r="G187" s="89"/>
      <c r="H187" s="64"/>
      <c r="I187" s="65"/>
      <c r="J187" s="66" t="s">
        <v>31</v>
      </c>
    </row>
    <row r="188" spans="1:10" s="28" customFormat="1" x14ac:dyDescent="0.3">
      <c r="A188" s="29" t="s">
        <v>623</v>
      </c>
      <c r="B188" s="30" t="s">
        <v>385</v>
      </c>
      <c r="C188" s="35"/>
      <c r="D188" s="86"/>
      <c r="E188" s="87" t="s">
        <v>188</v>
      </c>
      <c r="F188" s="88"/>
      <c r="G188" s="89"/>
      <c r="H188" s="64"/>
      <c r="I188" s="65"/>
      <c r="J188" s="66" t="s">
        <v>31</v>
      </c>
    </row>
    <row r="189" spans="1:10" s="28" customFormat="1" x14ac:dyDescent="0.3">
      <c r="A189" s="29" t="s">
        <v>624</v>
      </c>
      <c r="B189" s="30" t="s">
        <v>194</v>
      </c>
      <c r="C189" s="24" t="s">
        <v>19</v>
      </c>
      <c r="D189" s="86"/>
      <c r="E189" s="87"/>
      <c r="F189" s="88" t="s">
        <v>17</v>
      </c>
      <c r="G189" s="89"/>
      <c r="H189" s="64"/>
      <c r="I189" s="65"/>
      <c r="J189" s="66" t="s">
        <v>31</v>
      </c>
    </row>
    <row r="190" spans="1:10" s="28" customFormat="1" x14ac:dyDescent="0.3">
      <c r="A190" s="29" t="s">
        <v>625</v>
      </c>
      <c r="B190" s="30" t="s">
        <v>195</v>
      </c>
      <c r="C190" s="24" t="s">
        <v>19</v>
      </c>
      <c r="D190" s="86"/>
      <c r="E190" s="87"/>
      <c r="F190" s="88">
        <v>1</v>
      </c>
      <c r="G190" s="89"/>
      <c r="H190" s="64"/>
      <c r="I190" s="65"/>
      <c r="J190" s="66" t="s">
        <v>31</v>
      </c>
    </row>
    <row r="191" spans="1:10" s="28" customFormat="1" x14ac:dyDescent="0.3">
      <c r="A191" s="29" t="s">
        <v>626</v>
      </c>
      <c r="B191" s="30" t="s">
        <v>196</v>
      </c>
      <c r="C191" s="24" t="s">
        <v>19</v>
      </c>
      <c r="D191" s="86"/>
      <c r="E191" s="87"/>
      <c r="F191" s="88">
        <v>1</v>
      </c>
      <c r="G191" s="89"/>
      <c r="H191" s="64"/>
      <c r="I191" s="65"/>
      <c r="J191" s="66" t="s">
        <v>31</v>
      </c>
    </row>
    <row r="192" spans="1:10" s="28" customFormat="1" x14ac:dyDescent="0.3">
      <c r="A192" s="29" t="s">
        <v>627</v>
      </c>
      <c r="B192" s="30" t="s">
        <v>197</v>
      </c>
      <c r="C192" s="24" t="s">
        <v>19</v>
      </c>
      <c r="D192" s="86"/>
      <c r="E192" s="87"/>
      <c r="F192" s="88">
        <v>1</v>
      </c>
      <c r="G192" s="89"/>
      <c r="H192" s="64"/>
      <c r="I192" s="65"/>
      <c r="J192" s="66" t="s">
        <v>31</v>
      </c>
    </row>
    <row r="193" spans="1:10" s="28" customFormat="1" x14ac:dyDescent="0.3">
      <c r="A193" s="29" t="s">
        <v>628</v>
      </c>
      <c r="B193" s="30" t="s">
        <v>198</v>
      </c>
      <c r="C193" s="24" t="s">
        <v>19</v>
      </c>
      <c r="D193" s="86"/>
      <c r="E193" s="87"/>
      <c r="F193" s="88" t="s">
        <v>17</v>
      </c>
      <c r="G193" s="89"/>
      <c r="H193" s="64"/>
      <c r="I193" s="65"/>
      <c r="J193" s="66" t="s">
        <v>31</v>
      </c>
    </row>
    <row r="194" spans="1:10" s="28" customFormat="1" x14ac:dyDescent="0.3">
      <c r="A194" s="29" t="s">
        <v>629</v>
      </c>
      <c r="B194" s="30" t="s">
        <v>199</v>
      </c>
      <c r="C194" s="24" t="s">
        <v>19</v>
      </c>
      <c r="D194" s="86"/>
      <c r="E194" s="87"/>
      <c r="F194" s="88" t="s">
        <v>17</v>
      </c>
      <c r="G194" s="89"/>
      <c r="H194" s="64"/>
      <c r="I194" s="65"/>
      <c r="J194" s="66" t="s">
        <v>31</v>
      </c>
    </row>
    <row r="195" spans="1:10" s="28" customFormat="1" ht="26.4" x14ac:dyDescent="0.3">
      <c r="A195" s="29" t="s">
        <v>630</v>
      </c>
      <c r="B195" s="30" t="s">
        <v>200</v>
      </c>
      <c r="C195" s="24" t="s">
        <v>19</v>
      </c>
      <c r="D195" s="86"/>
      <c r="E195" s="87"/>
      <c r="F195" s="88" t="s">
        <v>17</v>
      </c>
      <c r="G195" s="89"/>
      <c r="H195" s="64"/>
      <c r="I195" s="65"/>
      <c r="J195" s="66" t="s">
        <v>31</v>
      </c>
    </row>
    <row r="196" spans="1:10" s="28" customFormat="1" x14ac:dyDescent="0.3">
      <c r="A196" s="29" t="s">
        <v>631</v>
      </c>
      <c r="B196" s="30" t="s">
        <v>202</v>
      </c>
      <c r="C196" s="24" t="s">
        <v>19</v>
      </c>
      <c r="D196" s="86"/>
      <c r="E196" s="87"/>
      <c r="F196" s="88" t="s">
        <v>17</v>
      </c>
      <c r="G196" s="89"/>
      <c r="H196" s="64"/>
      <c r="I196" s="65"/>
      <c r="J196" s="66" t="s">
        <v>31</v>
      </c>
    </row>
    <row r="197" spans="1:10" s="28" customFormat="1" x14ac:dyDescent="0.3">
      <c r="A197" s="29" t="s">
        <v>632</v>
      </c>
      <c r="B197" s="30" t="s">
        <v>203</v>
      </c>
      <c r="C197" s="24" t="s">
        <v>19</v>
      </c>
      <c r="D197" s="86"/>
      <c r="E197" s="87"/>
      <c r="F197" s="88" t="s">
        <v>17</v>
      </c>
      <c r="G197" s="89"/>
      <c r="H197" s="64"/>
      <c r="I197" s="65"/>
      <c r="J197" s="66" t="s">
        <v>31</v>
      </c>
    </row>
    <row r="198" spans="1:10" s="28" customFormat="1" x14ac:dyDescent="0.3">
      <c r="A198" s="29" t="s">
        <v>633</v>
      </c>
      <c r="B198" s="30" t="s">
        <v>205</v>
      </c>
      <c r="C198" s="24" t="s">
        <v>19</v>
      </c>
      <c r="D198" s="86"/>
      <c r="E198" s="87"/>
      <c r="F198" s="88" t="s">
        <v>17</v>
      </c>
      <c r="G198" s="89"/>
      <c r="H198" s="64"/>
      <c r="I198" s="65"/>
      <c r="J198" s="49" t="s">
        <v>206</v>
      </c>
    </row>
    <row r="199" spans="1:10" s="28" customFormat="1" x14ac:dyDescent="0.3">
      <c r="A199" s="29" t="s">
        <v>634</v>
      </c>
      <c r="B199" s="30" t="s">
        <v>207</v>
      </c>
      <c r="C199" s="24" t="s">
        <v>19</v>
      </c>
      <c r="D199" s="86"/>
      <c r="E199" s="87"/>
      <c r="F199" s="88" t="s">
        <v>17</v>
      </c>
      <c r="G199" s="89"/>
      <c r="H199" s="64"/>
      <c r="I199" s="65"/>
      <c r="J199" s="66" t="s">
        <v>31</v>
      </c>
    </row>
    <row r="200" spans="1:10" s="28" customFormat="1" x14ac:dyDescent="0.3">
      <c r="A200" s="29" t="s">
        <v>635</v>
      </c>
      <c r="B200" s="30" t="s">
        <v>208</v>
      </c>
      <c r="C200" s="24" t="s">
        <v>19</v>
      </c>
      <c r="D200" s="86"/>
      <c r="E200" s="26" t="s">
        <v>27</v>
      </c>
      <c r="F200" s="27">
        <v>5</v>
      </c>
      <c r="G200" s="89"/>
      <c r="H200" s="64"/>
      <c r="I200" s="65"/>
      <c r="J200" s="66" t="s">
        <v>31</v>
      </c>
    </row>
    <row r="201" spans="1:10" s="28" customFormat="1" x14ac:dyDescent="0.3">
      <c r="A201" s="29" t="s">
        <v>636</v>
      </c>
      <c r="B201" s="30" t="s">
        <v>209</v>
      </c>
      <c r="C201" s="24" t="s">
        <v>19</v>
      </c>
      <c r="D201" s="86"/>
      <c r="E201" s="87"/>
      <c r="F201" s="88">
        <v>10</v>
      </c>
      <c r="G201" s="89"/>
      <c r="H201" s="64"/>
      <c r="I201" s="65"/>
      <c r="J201" s="66" t="s">
        <v>31</v>
      </c>
    </row>
    <row r="202" spans="1:10" s="28" customFormat="1" x14ac:dyDescent="0.3">
      <c r="A202" s="29" t="s">
        <v>637</v>
      </c>
      <c r="B202" s="30" t="s">
        <v>211</v>
      </c>
      <c r="C202" s="24" t="s">
        <v>19</v>
      </c>
      <c r="D202" s="86"/>
      <c r="E202" s="87"/>
      <c r="F202" s="88" t="s">
        <v>17</v>
      </c>
      <c r="G202" s="89"/>
      <c r="H202" s="64"/>
      <c r="I202" s="65"/>
      <c r="J202" s="66" t="s">
        <v>31</v>
      </c>
    </row>
    <row r="203" spans="1:10" s="28" customFormat="1" x14ac:dyDescent="0.3">
      <c r="A203" s="29" t="s">
        <v>638</v>
      </c>
      <c r="B203" s="30" t="s">
        <v>212</v>
      </c>
      <c r="C203" s="24" t="s">
        <v>213</v>
      </c>
      <c r="D203" s="86"/>
      <c r="E203" s="26" t="s">
        <v>27</v>
      </c>
      <c r="F203" s="88" t="s">
        <v>17</v>
      </c>
      <c r="G203" s="89"/>
      <c r="H203" s="64"/>
      <c r="I203" s="65"/>
      <c r="J203" s="66" t="s">
        <v>31</v>
      </c>
    </row>
    <row r="204" spans="1:10" s="28" customFormat="1" ht="26.4" x14ac:dyDescent="0.3">
      <c r="A204" s="29" t="s">
        <v>639</v>
      </c>
      <c r="B204" s="30" t="s">
        <v>214</v>
      </c>
      <c r="C204" s="24" t="s">
        <v>215</v>
      </c>
      <c r="D204" s="86"/>
      <c r="E204" s="26" t="s">
        <v>27</v>
      </c>
      <c r="F204" s="88" t="s">
        <v>17</v>
      </c>
      <c r="G204" s="89"/>
      <c r="H204" s="64"/>
      <c r="I204" s="65"/>
      <c r="J204" s="66" t="s">
        <v>31</v>
      </c>
    </row>
    <row r="205" spans="1:10" s="28" customFormat="1" x14ac:dyDescent="0.3">
      <c r="A205" s="29" t="s">
        <v>640</v>
      </c>
      <c r="B205" s="30" t="s">
        <v>216</v>
      </c>
      <c r="C205" s="24" t="s">
        <v>217</v>
      </c>
      <c r="D205" s="86"/>
      <c r="E205" s="26" t="s">
        <v>27</v>
      </c>
      <c r="F205" s="88" t="s">
        <v>17</v>
      </c>
      <c r="G205" s="89"/>
      <c r="H205" s="64"/>
      <c r="I205" s="65"/>
      <c r="J205" s="66" t="s">
        <v>31</v>
      </c>
    </row>
    <row r="206" spans="1:10" s="28" customFormat="1" x14ac:dyDescent="0.3">
      <c r="A206" s="29" t="s">
        <v>641</v>
      </c>
      <c r="B206" s="30" t="s">
        <v>218</v>
      </c>
      <c r="C206" s="24" t="s">
        <v>386</v>
      </c>
      <c r="D206" s="86"/>
      <c r="E206" s="26" t="s">
        <v>219</v>
      </c>
      <c r="F206" s="88" t="s">
        <v>17</v>
      </c>
      <c r="G206" s="89"/>
      <c r="H206" s="64"/>
      <c r="I206" s="65"/>
      <c r="J206" s="66" t="s">
        <v>31</v>
      </c>
    </row>
    <row r="207" spans="1:10" s="28" customFormat="1" x14ac:dyDescent="0.3">
      <c r="A207" s="29" t="s">
        <v>642</v>
      </c>
      <c r="B207" s="30" t="s">
        <v>220</v>
      </c>
      <c r="C207" s="24" t="s">
        <v>387</v>
      </c>
      <c r="D207" s="86"/>
      <c r="E207" s="26" t="s">
        <v>219</v>
      </c>
      <c r="F207" s="88" t="s">
        <v>17</v>
      </c>
      <c r="G207" s="89"/>
      <c r="H207" s="64"/>
      <c r="I207" s="65"/>
      <c r="J207" s="66" t="s">
        <v>31</v>
      </c>
    </row>
    <row r="208" spans="1:10" s="28" customFormat="1" x14ac:dyDescent="0.3">
      <c r="A208" s="29" t="s">
        <v>643</v>
      </c>
      <c r="B208" s="30" t="s">
        <v>221</v>
      </c>
      <c r="C208" s="24" t="s">
        <v>19</v>
      </c>
      <c r="D208" s="86"/>
      <c r="E208" s="87"/>
      <c r="F208" s="88" t="s">
        <v>17</v>
      </c>
      <c r="G208" s="89"/>
      <c r="H208" s="64"/>
      <c r="I208" s="65"/>
      <c r="J208" s="66" t="s">
        <v>31</v>
      </c>
    </row>
    <row r="209" spans="1:10" s="28" customFormat="1" ht="52.8" x14ac:dyDescent="0.3">
      <c r="A209" s="29" t="s">
        <v>644</v>
      </c>
      <c r="B209" s="30" t="s">
        <v>222</v>
      </c>
      <c r="C209" s="24" t="s">
        <v>19</v>
      </c>
      <c r="D209" s="86"/>
      <c r="E209" s="87"/>
      <c r="F209" s="88">
        <v>10</v>
      </c>
      <c r="G209" s="89"/>
      <c r="H209" s="64"/>
      <c r="I209" s="65"/>
      <c r="J209" s="66" t="s">
        <v>31</v>
      </c>
    </row>
    <row r="210" spans="1:10" s="28" customFormat="1" x14ac:dyDescent="0.3">
      <c r="A210" s="29" t="s">
        <v>645</v>
      </c>
      <c r="B210" s="30" t="s">
        <v>223</v>
      </c>
      <c r="C210" s="24" t="s">
        <v>224</v>
      </c>
      <c r="D210" s="86"/>
      <c r="E210" s="87"/>
      <c r="F210" s="88" t="s">
        <v>17</v>
      </c>
      <c r="G210" s="89"/>
      <c r="H210" s="64"/>
      <c r="I210" s="65"/>
      <c r="J210" s="66" t="s">
        <v>31</v>
      </c>
    </row>
    <row r="211" spans="1:10" s="28" customFormat="1" x14ac:dyDescent="0.3">
      <c r="A211" s="29" t="s">
        <v>646</v>
      </c>
      <c r="B211" s="30" t="s">
        <v>225</v>
      </c>
      <c r="C211" s="24" t="s">
        <v>226</v>
      </c>
      <c r="D211" s="86"/>
      <c r="E211" s="87"/>
      <c r="F211" s="88" t="s">
        <v>17</v>
      </c>
      <c r="G211" s="89"/>
      <c r="H211" s="64"/>
      <c r="I211" s="65"/>
      <c r="J211" s="66" t="s">
        <v>31</v>
      </c>
    </row>
    <row r="212" spans="1:10" s="28" customFormat="1" x14ac:dyDescent="0.3">
      <c r="A212" s="29" t="s">
        <v>647</v>
      </c>
      <c r="B212" s="30" t="s">
        <v>228</v>
      </c>
      <c r="C212" s="24" t="s">
        <v>19</v>
      </c>
      <c r="D212" s="86"/>
      <c r="E212" s="87"/>
      <c r="F212" s="88">
        <v>1</v>
      </c>
      <c r="G212" s="89"/>
      <c r="H212" s="64"/>
      <c r="I212" s="65"/>
      <c r="J212" s="66" t="s">
        <v>31</v>
      </c>
    </row>
    <row r="213" spans="1:10" s="28" customFormat="1" x14ac:dyDescent="0.3">
      <c r="A213" s="29" t="s">
        <v>648</v>
      </c>
      <c r="B213" s="30" t="s">
        <v>388</v>
      </c>
      <c r="C213" s="24" t="s">
        <v>19</v>
      </c>
      <c r="D213" s="86"/>
      <c r="E213" s="87"/>
      <c r="F213" s="88" t="s">
        <v>17</v>
      </c>
      <c r="G213" s="89"/>
      <c r="H213" s="64"/>
      <c r="I213" s="65"/>
      <c r="J213" s="66" t="s">
        <v>31</v>
      </c>
    </row>
    <row r="214" spans="1:10" s="28" customFormat="1" ht="26.4" x14ac:dyDescent="0.3">
      <c r="A214" s="29" t="s">
        <v>649</v>
      </c>
      <c r="B214" s="30" t="s">
        <v>389</v>
      </c>
      <c r="C214" s="24" t="s">
        <v>19</v>
      </c>
      <c r="D214" s="86"/>
      <c r="E214" s="26"/>
      <c r="F214" s="88" t="s">
        <v>17</v>
      </c>
      <c r="G214" s="89"/>
      <c r="H214" s="64"/>
      <c r="I214" s="65"/>
      <c r="J214" s="66" t="s">
        <v>31</v>
      </c>
    </row>
    <row r="215" spans="1:10" s="28" customFormat="1" x14ac:dyDescent="0.3">
      <c r="A215" s="29" t="s">
        <v>650</v>
      </c>
      <c r="B215" s="30" t="s">
        <v>391</v>
      </c>
      <c r="C215" s="24" t="s">
        <v>19</v>
      </c>
      <c r="D215" s="86"/>
      <c r="E215" s="26"/>
      <c r="F215" s="88" t="s">
        <v>17</v>
      </c>
      <c r="G215" s="89"/>
      <c r="H215" s="64"/>
      <c r="I215" s="65"/>
      <c r="J215" s="66" t="s">
        <v>31</v>
      </c>
    </row>
    <row r="216" spans="1:10" s="28" customFormat="1" x14ac:dyDescent="0.3">
      <c r="A216" s="29" t="s">
        <v>651</v>
      </c>
      <c r="B216" s="30" t="s">
        <v>392</v>
      </c>
      <c r="C216" s="24" t="s">
        <v>19</v>
      </c>
      <c r="D216" s="86"/>
      <c r="E216" s="26"/>
      <c r="F216" s="88" t="s">
        <v>17</v>
      </c>
      <c r="G216" s="89"/>
      <c r="H216" s="64"/>
      <c r="I216" s="65"/>
      <c r="J216" s="66" t="s">
        <v>31</v>
      </c>
    </row>
    <row r="217" spans="1:10" s="28" customFormat="1" ht="26.4" x14ac:dyDescent="0.3">
      <c r="A217" s="29" t="s">
        <v>652</v>
      </c>
      <c r="B217" s="30" t="s">
        <v>325</v>
      </c>
      <c r="C217" s="24" t="s">
        <v>19</v>
      </c>
      <c r="D217" s="90">
        <v>1</v>
      </c>
      <c r="E217" s="87" t="s">
        <v>33</v>
      </c>
      <c r="F217" s="27" t="s">
        <v>17</v>
      </c>
      <c r="G217" s="89"/>
      <c r="H217" s="64"/>
      <c r="I217" s="65">
        <f>D217*H217</f>
        <v>0</v>
      </c>
      <c r="J217" s="66" t="s">
        <v>358</v>
      </c>
    </row>
    <row r="218" spans="1:10" s="28" customFormat="1" x14ac:dyDescent="0.3">
      <c r="A218" s="29" t="s">
        <v>653</v>
      </c>
      <c r="B218" s="30" t="s">
        <v>398</v>
      </c>
      <c r="C218" s="24" t="s">
        <v>19</v>
      </c>
      <c r="D218" s="90">
        <v>1</v>
      </c>
      <c r="E218" s="87" t="s">
        <v>16</v>
      </c>
      <c r="F218" s="27" t="s">
        <v>17</v>
      </c>
      <c r="G218" s="89"/>
      <c r="H218" s="64"/>
      <c r="I218" s="65">
        <f>D218*H218</f>
        <v>0</v>
      </c>
      <c r="J218" s="66" t="s">
        <v>358</v>
      </c>
    </row>
    <row r="219" spans="1:10" s="28" customFormat="1" ht="39.6" x14ac:dyDescent="0.3">
      <c r="A219" s="29" t="s">
        <v>654</v>
      </c>
      <c r="B219" s="30" t="s">
        <v>399</v>
      </c>
      <c r="C219" s="24" t="s">
        <v>19</v>
      </c>
      <c r="D219" s="90">
        <v>1</v>
      </c>
      <c r="E219" s="87" t="s">
        <v>16</v>
      </c>
      <c r="F219" s="27" t="s">
        <v>17</v>
      </c>
      <c r="G219" s="89"/>
      <c r="H219" s="64"/>
      <c r="I219" s="65">
        <f>D219*H219</f>
        <v>0</v>
      </c>
      <c r="J219" s="66" t="s">
        <v>358</v>
      </c>
    </row>
    <row r="220" spans="1:10" s="28" customFormat="1" x14ac:dyDescent="0.3">
      <c r="A220" s="29" t="s">
        <v>655</v>
      </c>
      <c r="B220" s="30" t="s">
        <v>393</v>
      </c>
      <c r="C220" s="24" t="s">
        <v>19</v>
      </c>
      <c r="D220" s="86"/>
      <c r="E220" s="26"/>
      <c r="F220" s="88" t="s">
        <v>17</v>
      </c>
      <c r="G220" s="89"/>
      <c r="H220" s="64"/>
      <c r="I220" s="65"/>
      <c r="J220" s="66" t="s">
        <v>31</v>
      </c>
    </row>
    <row r="221" spans="1:10" s="28" customFormat="1" x14ac:dyDescent="0.3">
      <c r="A221" s="29" t="s">
        <v>656</v>
      </c>
      <c r="B221" s="30" t="s">
        <v>390</v>
      </c>
      <c r="C221" s="24" t="s">
        <v>30</v>
      </c>
      <c r="D221" s="86"/>
      <c r="E221" s="87"/>
      <c r="F221" s="88">
        <v>1</v>
      </c>
      <c r="G221" s="89"/>
      <c r="H221" s="64"/>
      <c r="I221" s="65"/>
      <c r="J221" s="66" t="s">
        <v>31</v>
      </c>
    </row>
    <row r="222" spans="1:10" s="28" customFormat="1" x14ac:dyDescent="0.3">
      <c r="A222" s="29" t="s">
        <v>657</v>
      </c>
      <c r="B222" s="30" t="s">
        <v>394</v>
      </c>
      <c r="C222" s="24" t="s">
        <v>19</v>
      </c>
      <c r="D222" s="86"/>
      <c r="E222" s="26"/>
      <c r="F222" s="88" t="s">
        <v>17</v>
      </c>
      <c r="G222" s="89"/>
      <c r="H222" s="64"/>
      <c r="I222" s="65"/>
      <c r="J222" s="66" t="s">
        <v>31</v>
      </c>
    </row>
    <row r="223" spans="1:10" s="28" customFormat="1" x14ac:dyDescent="0.3">
      <c r="A223" s="29" t="s">
        <v>658</v>
      </c>
      <c r="B223" s="30" t="s">
        <v>395</v>
      </c>
      <c r="C223" s="24" t="s">
        <v>19</v>
      </c>
      <c r="D223" s="86"/>
      <c r="E223" s="26"/>
      <c r="F223" s="88" t="s">
        <v>17</v>
      </c>
      <c r="G223" s="89"/>
      <c r="H223" s="64"/>
      <c r="I223" s="65"/>
      <c r="J223" s="66" t="s">
        <v>31</v>
      </c>
    </row>
    <row r="224" spans="1:10" s="28" customFormat="1" x14ac:dyDescent="0.3">
      <c r="A224" s="29" t="s">
        <v>659</v>
      </c>
      <c r="B224" s="30" t="s">
        <v>396</v>
      </c>
      <c r="C224" s="24" t="s">
        <v>19</v>
      </c>
      <c r="D224" s="86"/>
      <c r="E224" s="26"/>
      <c r="F224" s="88" t="s">
        <v>17</v>
      </c>
      <c r="G224" s="89"/>
      <c r="H224" s="64"/>
      <c r="I224" s="65"/>
      <c r="J224" s="66" t="s">
        <v>31</v>
      </c>
    </row>
    <row r="225" spans="1:10" s="28" customFormat="1" ht="26.4" x14ac:dyDescent="0.3">
      <c r="A225" s="29" t="s">
        <v>660</v>
      </c>
      <c r="B225" s="30" t="s">
        <v>252</v>
      </c>
      <c r="C225" s="24" t="s">
        <v>19</v>
      </c>
      <c r="D225" s="86"/>
      <c r="E225" s="87"/>
      <c r="F225" s="88" t="s">
        <v>17</v>
      </c>
      <c r="G225" s="89"/>
      <c r="H225" s="64"/>
      <c r="I225" s="65"/>
      <c r="J225" s="66" t="s">
        <v>31</v>
      </c>
    </row>
    <row r="226" spans="1:10" s="28" customFormat="1" x14ac:dyDescent="0.3">
      <c r="A226" s="29" t="s">
        <v>661</v>
      </c>
      <c r="B226" s="30" t="s">
        <v>323</v>
      </c>
      <c r="C226" s="24" t="s">
        <v>403</v>
      </c>
      <c r="D226" s="86"/>
      <c r="E226" s="87"/>
      <c r="F226" s="27" t="s">
        <v>17</v>
      </c>
      <c r="G226" s="89"/>
      <c r="H226" s="64"/>
      <c r="I226" s="65"/>
      <c r="J226" s="66" t="s">
        <v>31</v>
      </c>
    </row>
    <row r="227" spans="1:10" s="28" customFormat="1" x14ac:dyDescent="0.3">
      <c r="A227" s="29" t="s">
        <v>662</v>
      </c>
      <c r="B227" s="30" t="s">
        <v>322</v>
      </c>
      <c r="C227" s="24" t="s">
        <v>402</v>
      </c>
      <c r="D227" s="86"/>
      <c r="E227" s="87"/>
      <c r="F227" s="27" t="s">
        <v>17</v>
      </c>
      <c r="G227" s="89"/>
      <c r="H227" s="64"/>
      <c r="I227" s="65"/>
      <c r="J227" s="66" t="s">
        <v>31</v>
      </c>
    </row>
    <row r="228" spans="1:10" s="28" customFormat="1" x14ac:dyDescent="0.3">
      <c r="A228" s="29"/>
      <c r="B228" s="30"/>
      <c r="C228" s="24"/>
      <c r="D228" s="86"/>
      <c r="E228" s="87"/>
      <c r="F228" s="88"/>
      <c r="G228" s="89"/>
      <c r="H228" s="64"/>
      <c r="I228" s="65"/>
      <c r="J228" s="66"/>
    </row>
    <row r="229" spans="1:10" s="28" customFormat="1" x14ac:dyDescent="0.3">
      <c r="A229" s="67"/>
      <c r="B229" s="68"/>
      <c r="C229" s="69"/>
      <c r="D229" s="67"/>
      <c r="E229" s="70"/>
      <c r="F229" s="71"/>
      <c r="G229" s="72"/>
      <c r="H229" s="73"/>
      <c r="I229" s="74"/>
      <c r="J229" s="75"/>
    </row>
    <row r="230" spans="1:10" s="28" customFormat="1" x14ac:dyDescent="0.3">
      <c r="A230" s="76"/>
      <c r="B230" s="77"/>
      <c r="C230" s="78"/>
      <c r="D230" s="76"/>
      <c r="E230" s="79"/>
      <c r="F230" s="80"/>
      <c r="G230" s="81"/>
      <c r="H230" s="82"/>
      <c r="I230" s="83"/>
      <c r="J230" s="84"/>
    </row>
    <row r="231" spans="1:10" s="115" customFormat="1" ht="15.6" x14ac:dyDescent="0.3">
      <c r="A231" s="23" t="s">
        <v>663</v>
      </c>
      <c r="B231" s="33" t="s">
        <v>346</v>
      </c>
      <c r="C231" s="116"/>
      <c r="D231" s="108"/>
      <c r="E231" s="109"/>
      <c r="F231" s="117"/>
      <c r="G231" s="118"/>
      <c r="H231" s="112"/>
      <c r="I231" s="113"/>
      <c r="J231" s="114"/>
    </row>
    <row r="232" spans="1:10" s="28" customFormat="1" x14ac:dyDescent="0.3">
      <c r="A232" s="29"/>
      <c r="B232" s="30"/>
      <c r="C232" s="24"/>
      <c r="D232" s="86"/>
      <c r="E232" s="87"/>
      <c r="F232" s="88"/>
      <c r="G232" s="89"/>
      <c r="H232" s="64"/>
      <c r="I232" s="65"/>
      <c r="J232" s="66"/>
    </row>
    <row r="233" spans="1:10" s="28" customFormat="1" x14ac:dyDescent="0.3">
      <c r="A233" s="29" t="s">
        <v>664</v>
      </c>
      <c r="B233" s="30" t="s">
        <v>324</v>
      </c>
      <c r="C233" s="24" t="s">
        <v>19</v>
      </c>
      <c r="D233" s="90">
        <v>5</v>
      </c>
      <c r="E233" s="87" t="s">
        <v>16</v>
      </c>
      <c r="F233" s="27" t="s">
        <v>17</v>
      </c>
      <c r="G233" s="89"/>
      <c r="H233" s="64"/>
      <c r="I233" s="65">
        <f>D233*H233</f>
        <v>0</v>
      </c>
      <c r="J233" s="66" t="s">
        <v>358</v>
      </c>
    </row>
    <row r="234" spans="1:10" s="28" customFormat="1" x14ac:dyDescent="0.3">
      <c r="A234" s="29" t="s">
        <v>665</v>
      </c>
      <c r="B234" s="30" t="s">
        <v>231</v>
      </c>
      <c r="C234" s="24" t="s">
        <v>19</v>
      </c>
      <c r="D234" s="86"/>
      <c r="E234" s="87"/>
      <c r="F234" s="27" t="s">
        <v>17</v>
      </c>
      <c r="G234" s="89"/>
      <c r="H234" s="64"/>
      <c r="I234" s="65"/>
      <c r="J234" s="66" t="s">
        <v>230</v>
      </c>
    </row>
    <row r="235" spans="1:10" s="28" customFormat="1" ht="26.4" x14ac:dyDescent="0.3">
      <c r="A235" s="29" t="s">
        <v>666</v>
      </c>
      <c r="B235" s="30" t="s">
        <v>303</v>
      </c>
      <c r="C235" s="24" t="s">
        <v>19</v>
      </c>
      <c r="D235" s="86"/>
      <c r="E235" s="87"/>
      <c r="F235" s="27" t="s">
        <v>17</v>
      </c>
      <c r="G235" s="89"/>
      <c r="H235" s="64"/>
      <c r="I235" s="65"/>
      <c r="J235" s="66" t="s">
        <v>230</v>
      </c>
    </row>
    <row r="236" spans="1:10" s="28" customFormat="1" ht="26.4" x14ac:dyDescent="0.3">
      <c r="A236" s="29" t="s">
        <v>667</v>
      </c>
      <c r="B236" s="30" t="s">
        <v>304</v>
      </c>
      <c r="C236" s="24" t="s">
        <v>19</v>
      </c>
      <c r="D236" s="86"/>
      <c r="E236" s="87"/>
      <c r="F236" s="27" t="s">
        <v>17</v>
      </c>
      <c r="G236" s="89"/>
      <c r="H236" s="64"/>
      <c r="I236" s="65"/>
      <c r="J236" s="66" t="s">
        <v>230</v>
      </c>
    </row>
    <row r="237" spans="1:10" s="28" customFormat="1" x14ac:dyDescent="0.3">
      <c r="A237" s="29" t="s">
        <v>668</v>
      </c>
      <c r="B237" s="30" t="s">
        <v>436</v>
      </c>
      <c r="C237" s="24" t="s">
        <v>19</v>
      </c>
      <c r="D237" s="86"/>
      <c r="E237" s="87"/>
      <c r="F237" s="27" t="s">
        <v>17</v>
      </c>
      <c r="G237" s="89"/>
      <c r="H237" s="64"/>
      <c r="I237" s="65"/>
      <c r="J237" s="66" t="s">
        <v>230</v>
      </c>
    </row>
    <row r="238" spans="1:10" s="28" customFormat="1" x14ac:dyDescent="0.3">
      <c r="A238" s="29" t="s">
        <v>669</v>
      </c>
      <c r="B238" s="30" t="s">
        <v>437</v>
      </c>
      <c r="C238" s="24" t="s">
        <v>19</v>
      </c>
      <c r="D238" s="86"/>
      <c r="E238" s="87"/>
      <c r="F238" s="27" t="s">
        <v>17</v>
      </c>
      <c r="G238" s="89"/>
      <c r="H238" s="64"/>
      <c r="I238" s="65"/>
      <c r="J238" s="66" t="s">
        <v>230</v>
      </c>
    </row>
    <row r="239" spans="1:10" s="28" customFormat="1" x14ac:dyDescent="0.3">
      <c r="A239" s="29" t="s">
        <v>670</v>
      </c>
      <c r="B239" s="30" t="s">
        <v>438</v>
      </c>
      <c r="C239" s="24" t="s">
        <v>19</v>
      </c>
      <c r="D239" s="86"/>
      <c r="E239" s="87"/>
      <c r="F239" s="27" t="s">
        <v>17</v>
      </c>
      <c r="G239" s="89"/>
      <c r="H239" s="64"/>
      <c r="I239" s="65"/>
      <c r="J239" s="66" t="s">
        <v>230</v>
      </c>
    </row>
    <row r="240" spans="1:10" s="28" customFormat="1" x14ac:dyDescent="0.3">
      <c r="A240" s="29" t="s">
        <v>671</v>
      </c>
      <c r="B240" s="30" t="s">
        <v>305</v>
      </c>
      <c r="C240" s="24" t="s">
        <v>19</v>
      </c>
      <c r="D240" s="86"/>
      <c r="E240" s="87"/>
      <c r="F240" s="27" t="s">
        <v>17</v>
      </c>
      <c r="G240" s="89"/>
      <c r="H240" s="64"/>
      <c r="I240" s="65"/>
      <c r="J240" s="66" t="s">
        <v>230</v>
      </c>
    </row>
    <row r="241" spans="1:10" s="28" customFormat="1" x14ac:dyDescent="0.3">
      <c r="A241" s="29" t="s">
        <v>672</v>
      </c>
      <c r="B241" s="30" t="s">
        <v>306</v>
      </c>
      <c r="C241" s="24" t="s">
        <v>19</v>
      </c>
      <c r="D241" s="86"/>
      <c r="E241" s="87"/>
      <c r="F241" s="27" t="s">
        <v>17</v>
      </c>
      <c r="G241" s="89"/>
      <c r="H241" s="64"/>
      <c r="I241" s="65"/>
      <c r="J241" s="66" t="s">
        <v>230</v>
      </c>
    </row>
    <row r="242" spans="1:10" s="28" customFormat="1" x14ac:dyDescent="0.3">
      <c r="A242" s="29" t="s">
        <v>673</v>
      </c>
      <c r="B242" s="30" t="s">
        <v>233</v>
      </c>
      <c r="C242" s="24" t="s">
        <v>19</v>
      </c>
      <c r="D242" s="86"/>
      <c r="E242" s="87"/>
      <c r="F242" s="27" t="s">
        <v>17</v>
      </c>
      <c r="G242" s="89"/>
      <c r="H242" s="64"/>
      <c r="I242" s="65"/>
      <c r="J242" s="66" t="s">
        <v>230</v>
      </c>
    </row>
    <row r="243" spans="1:10" s="28" customFormat="1" x14ac:dyDescent="0.3">
      <c r="A243" s="29" t="s">
        <v>674</v>
      </c>
      <c r="B243" s="30" t="s">
        <v>310</v>
      </c>
      <c r="C243" s="24" t="s">
        <v>311</v>
      </c>
      <c r="D243" s="86"/>
      <c r="E243" s="26" t="s">
        <v>27</v>
      </c>
      <c r="F243" s="27" t="s">
        <v>17</v>
      </c>
      <c r="G243" s="89"/>
      <c r="H243" s="64"/>
      <c r="I243" s="65"/>
      <c r="J243" s="66" t="s">
        <v>230</v>
      </c>
    </row>
    <row r="244" spans="1:10" s="28" customFormat="1" x14ac:dyDescent="0.3">
      <c r="A244" s="29" t="s">
        <v>675</v>
      </c>
      <c r="B244" s="30" t="s">
        <v>307</v>
      </c>
      <c r="C244" s="24" t="s">
        <v>244</v>
      </c>
      <c r="D244" s="86"/>
      <c r="E244" s="26" t="s">
        <v>27</v>
      </c>
      <c r="F244" s="27" t="s">
        <v>17</v>
      </c>
      <c r="G244" s="89"/>
      <c r="H244" s="64"/>
      <c r="I244" s="65"/>
      <c r="J244" s="66" t="s">
        <v>230</v>
      </c>
    </row>
    <row r="245" spans="1:10" s="28" customFormat="1" x14ac:dyDescent="0.3">
      <c r="A245" s="29" t="s">
        <v>676</v>
      </c>
      <c r="B245" s="30" t="s">
        <v>308</v>
      </c>
      <c r="C245" s="24" t="s">
        <v>309</v>
      </c>
      <c r="D245" s="86"/>
      <c r="E245" s="26" t="s">
        <v>27</v>
      </c>
      <c r="F245" s="27" t="s">
        <v>17</v>
      </c>
      <c r="G245" s="89"/>
      <c r="H245" s="64"/>
      <c r="I245" s="65"/>
      <c r="J245" s="66" t="s">
        <v>230</v>
      </c>
    </row>
    <row r="246" spans="1:10" s="28" customFormat="1" x14ac:dyDescent="0.3">
      <c r="A246" s="29" t="s">
        <v>677</v>
      </c>
      <c r="B246" s="30" t="s">
        <v>240</v>
      </c>
      <c r="C246" s="24" t="s">
        <v>320</v>
      </c>
      <c r="D246" s="86"/>
      <c r="E246" s="26" t="s">
        <v>27</v>
      </c>
      <c r="F246" s="27" t="s">
        <v>17</v>
      </c>
      <c r="G246" s="89"/>
      <c r="H246" s="64"/>
      <c r="I246" s="65"/>
      <c r="J246" s="66" t="s">
        <v>230</v>
      </c>
    </row>
    <row r="247" spans="1:10" s="28" customFormat="1" x14ac:dyDescent="0.3">
      <c r="A247" s="29" t="s">
        <v>678</v>
      </c>
      <c r="B247" s="30" t="s">
        <v>312</v>
      </c>
      <c r="C247" s="24" t="s">
        <v>313</v>
      </c>
      <c r="D247" s="86"/>
      <c r="E247" s="26" t="s">
        <v>27</v>
      </c>
      <c r="F247" s="27" t="s">
        <v>17</v>
      </c>
      <c r="G247" s="89"/>
      <c r="H247" s="64"/>
      <c r="I247" s="65"/>
      <c r="J247" s="66" t="s">
        <v>230</v>
      </c>
    </row>
    <row r="248" spans="1:10" s="28" customFormat="1" x14ac:dyDescent="0.3">
      <c r="A248" s="29" t="s">
        <v>679</v>
      </c>
      <c r="B248" s="30" t="s">
        <v>314</v>
      </c>
      <c r="C248" s="24" t="s">
        <v>315</v>
      </c>
      <c r="D248" s="86"/>
      <c r="E248" s="26" t="s">
        <v>27</v>
      </c>
      <c r="F248" s="27">
        <v>3</v>
      </c>
      <c r="G248" s="89"/>
      <c r="H248" s="64"/>
      <c r="I248" s="65"/>
      <c r="J248" s="66" t="s">
        <v>230</v>
      </c>
    </row>
    <row r="249" spans="1:10" s="28" customFormat="1" x14ac:dyDescent="0.3">
      <c r="A249" s="29" t="s">
        <v>680</v>
      </c>
      <c r="B249" s="30" t="s">
        <v>316</v>
      </c>
      <c r="C249" s="24" t="s">
        <v>182</v>
      </c>
      <c r="D249" s="86"/>
      <c r="E249" s="87" t="s">
        <v>26</v>
      </c>
      <c r="F249" s="27" t="s">
        <v>17</v>
      </c>
      <c r="G249" s="89"/>
      <c r="H249" s="64"/>
      <c r="I249" s="65"/>
      <c r="J249" s="66" t="s">
        <v>230</v>
      </c>
    </row>
    <row r="250" spans="1:10" s="28" customFormat="1" ht="39.6" x14ac:dyDescent="0.3">
      <c r="A250" s="29" t="s">
        <v>681</v>
      </c>
      <c r="B250" s="30" t="s">
        <v>317</v>
      </c>
      <c r="C250" s="24" t="s">
        <v>19</v>
      </c>
      <c r="D250" s="90">
        <v>5</v>
      </c>
      <c r="E250" s="87" t="s">
        <v>33</v>
      </c>
      <c r="F250" s="27" t="s">
        <v>17</v>
      </c>
      <c r="G250" s="89"/>
      <c r="H250" s="64"/>
      <c r="I250" s="65">
        <f>D250*H250</f>
        <v>0</v>
      </c>
      <c r="J250" s="66" t="s">
        <v>358</v>
      </c>
    </row>
    <row r="251" spans="1:10" s="28" customFormat="1" x14ac:dyDescent="0.3">
      <c r="A251" s="29" t="s">
        <v>682</v>
      </c>
      <c r="B251" s="30" t="s">
        <v>323</v>
      </c>
      <c r="C251" s="24" t="s">
        <v>318</v>
      </c>
      <c r="D251" s="86"/>
      <c r="E251" s="87"/>
      <c r="F251" s="27" t="s">
        <v>17</v>
      </c>
      <c r="G251" s="89"/>
      <c r="H251" s="64"/>
      <c r="I251" s="65"/>
      <c r="J251" s="66" t="s">
        <v>230</v>
      </c>
    </row>
    <row r="252" spans="1:10" s="28" customFormat="1" x14ac:dyDescent="0.3">
      <c r="A252" s="29" t="s">
        <v>683</v>
      </c>
      <c r="B252" s="30" t="s">
        <v>322</v>
      </c>
      <c r="C252" s="24" t="s">
        <v>321</v>
      </c>
      <c r="D252" s="86"/>
      <c r="E252" s="87"/>
      <c r="F252" s="27" t="s">
        <v>17</v>
      </c>
      <c r="G252" s="89"/>
      <c r="H252" s="64"/>
      <c r="I252" s="65"/>
      <c r="J252" s="66" t="s">
        <v>230</v>
      </c>
    </row>
    <row r="253" spans="1:10" s="28" customFormat="1" x14ac:dyDescent="0.3">
      <c r="A253" s="29" t="s">
        <v>684</v>
      </c>
      <c r="B253" s="30" t="s">
        <v>369</v>
      </c>
      <c r="C253" s="24" t="s">
        <v>19</v>
      </c>
      <c r="D253" s="90">
        <v>5</v>
      </c>
      <c r="E253" s="87" t="s">
        <v>16</v>
      </c>
      <c r="F253" s="27" t="s">
        <v>17</v>
      </c>
      <c r="G253" s="89"/>
      <c r="H253" s="64"/>
      <c r="I253" s="65">
        <f>D253*H253</f>
        <v>0</v>
      </c>
      <c r="J253" s="66" t="s">
        <v>358</v>
      </c>
    </row>
    <row r="254" spans="1:10" s="28" customFormat="1" x14ac:dyDescent="0.3">
      <c r="A254" s="29" t="s">
        <v>685</v>
      </c>
      <c r="B254" s="30" t="s">
        <v>319</v>
      </c>
      <c r="C254" s="24" t="s">
        <v>19</v>
      </c>
      <c r="D254" s="90">
        <v>5</v>
      </c>
      <c r="E254" s="87" t="s">
        <v>16</v>
      </c>
      <c r="F254" s="27" t="s">
        <v>17</v>
      </c>
      <c r="G254" s="89"/>
      <c r="H254" s="64"/>
      <c r="I254" s="65">
        <f>D254*H254</f>
        <v>0</v>
      </c>
      <c r="J254" s="66" t="s">
        <v>358</v>
      </c>
    </row>
    <row r="255" spans="1:10" s="28" customFormat="1" x14ac:dyDescent="0.3">
      <c r="A255" s="29" t="s">
        <v>686</v>
      </c>
      <c r="B255" s="30" t="s">
        <v>249</v>
      </c>
      <c r="C255" s="24" t="s">
        <v>19</v>
      </c>
      <c r="D255" s="86"/>
      <c r="E255" s="87"/>
      <c r="F255" s="27" t="s">
        <v>17</v>
      </c>
      <c r="G255" s="89"/>
      <c r="H255" s="64"/>
      <c r="I255" s="65"/>
      <c r="J255" s="66" t="s">
        <v>230</v>
      </c>
    </row>
    <row r="256" spans="1:10" s="28" customFormat="1" ht="26.4" x14ac:dyDescent="0.3">
      <c r="A256" s="29" t="s">
        <v>687</v>
      </c>
      <c r="B256" s="30" t="s">
        <v>328</v>
      </c>
      <c r="C256" s="24" t="s">
        <v>19</v>
      </c>
      <c r="D256" s="86"/>
      <c r="E256" s="87"/>
      <c r="F256" s="88" t="s">
        <v>17</v>
      </c>
      <c r="G256" s="89"/>
      <c r="H256" s="64"/>
      <c r="I256" s="65"/>
      <c r="J256" s="66" t="s">
        <v>31</v>
      </c>
    </row>
    <row r="257" spans="1:10" s="28" customFormat="1" x14ac:dyDescent="0.3">
      <c r="A257" s="29" t="s">
        <v>688</v>
      </c>
      <c r="B257" s="30" t="s">
        <v>251</v>
      </c>
      <c r="C257" s="24" t="s">
        <v>19</v>
      </c>
      <c r="D257" s="86"/>
      <c r="E257" s="87"/>
      <c r="F257" s="88" t="s">
        <v>17</v>
      </c>
      <c r="G257" s="89"/>
      <c r="H257" s="64"/>
      <c r="I257" s="65"/>
      <c r="J257" s="66" t="s">
        <v>31</v>
      </c>
    </row>
    <row r="258" spans="1:10" s="28" customFormat="1" ht="26.4" x14ac:dyDescent="0.3">
      <c r="A258" s="29" t="s">
        <v>689</v>
      </c>
      <c r="B258" s="30" t="s">
        <v>252</v>
      </c>
      <c r="C258" s="24" t="s">
        <v>19</v>
      </c>
      <c r="D258" s="86"/>
      <c r="E258" s="87"/>
      <c r="F258" s="88" t="s">
        <v>17</v>
      </c>
      <c r="G258" s="89"/>
      <c r="H258" s="64"/>
      <c r="I258" s="65"/>
      <c r="J258" s="66" t="s">
        <v>31</v>
      </c>
    </row>
    <row r="259" spans="1:10" s="28" customFormat="1" x14ac:dyDescent="0.3">
      <c r="A259" s="29"/>
      <c r="B259" s="30"/>
      <c r="C259" s="24"/>
      <c r="D259" s="86"/>
      <c r="E259" s="87"/>
      <c r="F259" s="88"/>
      <c r="G259" s="89"/>
      <c r="H259" s="64"/>
      <c r="I259" s="65"/>
      <c r="J259" s="66"/>
    </row>
    <row r="260" spans="1:10" s="28" customFormat="1" x14ac:dyDescent="0.3">
      <c r="A260" s="67"/>
      <c r="B260" s="68"/>
      <c r="C260" s="69"/>
      <c r="D260" s="67"/>
      <c r="E260" s="70"/>
      <c r="F260" s="71"/>
      <c r="G260" s="72"/>
      <c r="H260" s="73"/>
      <c r="I260" s="74"/>
      <c r="J260" s="75"/>
    </row>
    <row r="261" spans="1:10" s="28" customFormat="1" x14ac:dyDescent="0.3">
      <c r="A261" s="76"/>
      <c r="B261" s="77"/>
      <c r="C261" s="78"/>
      <c r="D261" s="76"/>
      <c r="E261" s="79"/>
      <c r="F261" s="80"/>
      <c r="G261" s="81"/>
      <c r="H261" s="82"/>
      <c r="I261" s="83"/>
      <c r="J261" s="84"/>
    </row>
    <row r="262" spans="1:10" s="115" customFormat="1" ht="15.6" x14ac:dyDescent="0.3">
      <c r="A262" s="23" t="s">
        <v>690</v>
      </c>
      <c r="B262" s="33" t="s">
        <v>411</v>
      </c>
      <c r="C262" s="116"/>
      <c r="D262" s="108"/>
      <c r="E262" s="109"/>
      <c r="F262" s="117"/>
      <c r="G262" s="118"/>
      <c r="H262" s="112"/>
      <c r="I262" s="113"/>
      <c r="J262" s="114"/>
    </row>
    <row r="263" spans="1:10" s="28" customFormat="1" x14ac:dyDescent="0.3">
      <c r="A263" s="29"/>
      <c r="B263" s="30"/>
      <c r="C263" s="24"/>
      <c r="D263" s="86"/>
      <c r="E263" s="87"/>
      <c r="F263" s="88"/>
      <c r="G263" s="89"/>
      <c r="H263" s="64"/>
      <c r="I263" s="65"/>
      <c r="J263" s="66"/>
    </row>
    <row r="264" spans="1:10" s="28" customFormat="1" x14ac:dyDescent="0.3">
      <c r="A264" s="29" t="s">
        <v>691</v>
      </c>
      <c r="B264" s="30" t="s">
        <v>324</v>
      </c>
      <c r="C264" s="24" t="s">
        <v>19</v>
      </c>
      <c r="D264" s="90">
        <v>2</v>
      </c>
      <c r="E264" s="87" t="s">
        <v>16</v>
      </c>
      <c r="F264" s="27" t="s">
        <v>17</v>
      </c>
      <c r="G264" s="89"/>
      <c r="H264" s="64"/>
      <c r="I264" s="65">
        <f>D264*H264</f>
        <v>0</v>
      </c>
      <c r="J264" s="66" t="s">
        <v>358</v>
      </c>
    </row>
    <row r="265" spans="1:10" s="28" customFormat="1" x14ac:dyDescent="0.3">
      <c r="A265" s="29" t="s">
        <v>692</v>
      </c>
      <c r="B265" s="30" t="s">
        <v>231</v>
      </c>
      <c r="C265" s="24" t="s">
        <v>19</v>
      </c>
      <c r="D265" s="86"/>
      <c r="E265" s="87"/>
      <c r="F265" s="27" t="s">
        <v>17</v>
      </c>
      <c r="G265" s="89"/>
      <c r="H265" s="64"/>
      <c r="I265" s="65"/>
      <c r="J265" s="66" t="s">
        <v>230</v>
      </c>
    </row>
    <row r="266" spans="1:10" s="28" customFormat="1" ht="26.4" x14ac:dyDescent="0.3">
      <c r="A266" s="29" t="s">
        <v>693</v>
      </c>
      <c r="B266" s="30" t="s">
        <v>303</v>
      </c>
      <c r="C266" s="24" t="s">
        <v>19</v>
      </c>
      <c r="D266" s="86"/>
      <c r="E266" s="87"/>
      <c r="F266" s="27" t="s">
        <v>17</v>
      </c>
      <c r="G266" s="89"/>
      <c r="H266" s="64"/>
      <c r="I266" s="65"/>
      <c r="J266" s="66" t="s">
        <v>230</v>
      </c>
    </row>
    <row r="267" spans="1:10" s="28" customFormat="1" ht="26.4" x14ac:dyDescent="0.3">
      <c r="A267" s="29" t="s">
        <v>694</v>
      </c>
      <c r="B267" s="30" t="s">
        <v>304</v>
      </c>
      <c r="C267" s="24" t="s">
        <v>19</v>
      </c>
      <c r="D267" s="86"/>
      <c r="E267" s="87"/>
      <c r="F267" s="27" t="s">
        <v>17</v>
      </c>
      <c r="G267" s="89"/>
      <c r="H267" s="64"/>
      <c r="I267" s="65"/>
      <c r="J267" s="66" t="s">
        <v>230</v>
      </c>
    </row>
    <row r="268" spans="1:10" s="28" customFormat="1" x14ac:dyDescent="0.3">
      <c r="A268" s="29" t="s">
        <v>695</v>
      </c>
      <c r="B268" s="30" t="s">
        <v>436</v>
      </c>
      <c r="C268" s="24" t="s">
        <v>19</v>
      </c>
      <c r="D268" s="86"/>
      <c r="E268" s="87"/>
      <c r="F268" s="27" t="s">
        <v>17</v>
      </c>
      <c r="G268" s="89"/>
      <c r="H268" s="64"/>
      <c r="I268" s="65"/>
      <c r="J268" s="66" t="s">
        <v>230</v>
      </c>
    </row>
    <row r="269" spans="1:10" s="28" customFormat="1" x14ac:dyDescent="0.3">
      <c r="A269" s="29" t="s">
        <v>696</v>
      </c>
      <c r="B269" s="30" t="s">
        <v>437</v>
      </c>
      <c r="C269" s="24" t="s">
        <v>19</v>
      </c>
      <c r="D269" s="86"/>
      <c r="E269" s="87"/>
      <c r="F269" s="27" t="s">
        <v>17</v>
      </c>
      <c r="G269" s="89"/>
      <c r="H269" s="64"/>
      <c r="I269" s="65"/>
      <c r="J269" s="66" t="s">
        <v>230</v>
      </c>
    </row>
    <row r="270" spans="1:10" s="28" customFormat="1" x14ac:dyDescent="0.3">
      <c r="A270" s="29" t="s">
        <v>697</v>
      </c>
      <c r="B270" s="30" t="s">
        <v>438</v>
      </c>
      <c r="C270" s="24" t="s">
        <v>19</v>
      </c>
      <c r="D270" s="86"/>
      <c r="E270" s="87"/>
      <c r="F270" s="27" t="s">
        <v>17</v>
      </c>
      <c r="G270" s="89"/>
      <c r="H270" s="64"/>
      <c r="I270" s="65"/>
      <c r="J270" s="66" t="s">
        <v>230</v>
      </c>
    </row>
    <row r="271" spans="1:10" s="28" customFormat="1" x14ac:dyDescent="0.3">
      <c r="A271" s="29" t="s">
        <v>698</v>
      </c>
      <c r="B271" s="30" t="s">
        <v>305</v>
      </c>
      <c r="C271" s="24" t="s">
        <v>19</v>
      </c>
      <c r="D271" s="86"/>
      <c r="E271" s="87"/>
      <c r="F271" s="27" t="s">
        <v>17</v>
      </c>
      <c r="G271" s="89"/>
      <c r="H271" s="64"/>
      <c r="I271" s="65"/>
      <c r="J271" s="66" t="s">
        <v>230</v>
      </c>
    </row>
    <row r="272" spans="1:10" s="28" customFormat="1" x14ac:dyDescent="0.3">
      <c r="A272" s="29" t="s">
        <v>699</v>
      </c>
      <c r="B272" s="30" t="s">
        <v>306</v>
      </c>
      <c r="C272" s="24" t="s">
        <v>19</v>
      </c>
      <c r="D272" s="86"/>
      <c r="E272" s="87"/>
      <c r="F272" s="27" t="s">
        <v>17</v>
      </c>
      <c r="G272" s="89"/>
      <c r="H272" s="64"/>
      <c r="I272" s="65"/>
      <c r="J272" s="66" t="s">
        <v>230</v>
      </c>
    </row>
    <row r="273" spans="1:10" s="28" customFormat="1" x14ac:dyDescent="0.3">
      <c r="A273" s="29" t="s">
        <v>700</v>
      </c>
      <c r="B273" s="30" t="s">
        <v>233</v>
      </c>
      <c r="C273" s="24" t="s">
        <v>19</v>
      </c>
      <c r="D273" s="86"/>
      <c r="E273" s="87"/>
      <c r="F273" s="27" t="s">
        <v>17</v>
      </c>
      <c r="G273" s="89"/>
      <c r="H273" s="64"/>
      <c r="I273" s="65"/>
      <c r="J273" s="66" t="s">
        <v>230</v>
      </c>
    </row>
    <row r="274" spans="1:10" s="28" customFormat="1" x14ac:dyDescent="0.3">
      <c r="A274" s="29" t="s">
        <v>701</v>
      </c>
      <c r="B274" s="30" t="s">
        <v>310</v>
      </c>
      <c r="C274" s="24" t="s">
        <v>311</v>
      </c>
      <c r="D274" s="86"/>
      <c r="E274" s="26" t="s">
        <v>27</v>
      </c>
      <c r="F274" s="27" t="s">
        <v>17</v>
      </c>
      <c r="G274" s="89"/>
      <c r="H274" s="64"/>
      <c r="I274" s="65"/>
      <c r="J274" s="66" t="s">
        <v>230</v>
      </c>
    </row>
    <row r="275" spans="1:10" s="28" customFormat="1" x14ac:dyDescent="0.3">
      <c r="A275" s="29" t="s">
        <v>702</v>
      </c>
      <c r="B275" s="30" t="s">
        <v>307</v>
      </c>
      <c r="C275" s="24" t="s">
        <v>244</v>
      </c>
      <c r="D275" s="86"/>
      <c r="E275" s="26" t="s">
        <v>27</v>
      </c>
      <c r="F275" s="27" t="s">
        <v>17</v>
      </c>
      <c r="G275" s="89"/>
      <c r="H275" s="64"/>
      <c r="I275" s="65"/>
      <c r="J275" s="66" t="s">
        <v>230</v>
      </c>
    </row>
    <row r="276" spans="1:10" s="28" customFormat="1" x14ac:dyDescent="0.3">
      <c r="A276" s="29" t="s">
        <v>703</v>
      </c>
      <c r="B276" s="30" t="s">
        <v>308</v>
      </c>
      <c r="C276" s="24" t="s">
        <v>309</v>
      </c>
      <c r="D276" s="86"/>
      <c r="E276" s="26" t="s">
        <v>27</v>
      </c>
      <c r="F276" s="27" t="s">
        <v>17</v>
      </c>
      <c r="G276" s="89"/>
      <c r="H276" s="64"/>
      <c r="I276" s="65"/>
      <c r="J276" s="66" t="s">
        <v>230</v>
      </c>
    </row>
    <row r="277" spans="1:10" s="28" customFormat="1" x14ac:dyDescent="0.3">
      <c r="A277" s="29" t="s">
        <v>704</v>
      </c>
      <c r="B277" s="30" t="s">
        <v>240</v>
      </c>
      <c r="C277" s="24" t="s">
        <v>320</v>
      </c>
      <c r="D277" s="86"/>
      <c r="E277" s="26" t="s">
        <v>27</v>
      </c>
      <c r="F277" s="27" t="s">
        <v>17</v>
      </c>
      <c r="G277" s="89"/>
      <c r="H277" s="64"/>
      <c r="I277" s="65"/>
      <c r="J277" s="66" t="s">
        <v>230</v>
      </c>
    </row>
    <row r="278" spans="1:10" s="28" customFormat="1" x14ac:dyDescent="0.3">
      <c r="A278" s="29" t="s">
        <v>705</v>
      </c>
      <c r="B278" s="30" t="s">
        <v>312</v>
      </c>
      <c r="C278" s="24" t="s">
        <v>313</v>
      </c>
      <c r="D278" s="86"/>
      <c r="E278" s="26" t="s">
        <v>27</v>
      </c>
      <c r="F278" s="27" t="s">
        <v>17</v>
      </c>
      <c r="G278" s="89"/>
      <c r="H278" s="64"/>
      <c r="I278" s="65"/>
      <c r="J278" s="66" t="s">
        <v>230</v>
      </c>
    </row>
    <row r="279" spans="1:10" s="28" customFormat="1" x14ac:dyDescent="0.3">
      <c r="A279" s="29" t="s">
        <v>706</v>
      </c>
      <c r="B279" s="30" t="s">
        <v>314</v>
      </c>
      <c r="C279" s="24" t="s">
        <v>315</v>
      </c>
      <c r="D279" s="86"/>
      <c r="E279" s="26" t="s">
        <v>27</v>
      </c>
      <c r="F279" s="27">
        <v>3</v>
      </c>
      <c r="G279" s="89"/>
      <c r="H279" s="64"/>
      <c r="I279" s="65"/>
      <c r="J279" s="66" t="s">
        <v>230</v>
      </c>
    </row>
    <row r="280" spans="1:10" s="28" customFormat="1" x14ac:dyDescent="0.3">
      <c r="A280" s="29" t="s">
        <v>707</v>
      </c>
      <c r="B280" s="30" t="s">
        <v>316</v>
      </c>
      <c r="C280" s="24" t="s">
        <v>182</v>
      </c>
      <c r="D280" s="86"/>
      <c r="E280" s="87" t="s">
        <v>26</v>
      </c>
      <c r="F280" s="27" t="s">
        <v>17</v>
      </c>
      <c r="G280" s="89"/>
      <c r="H280" s="64"/>
      <c r="I280" s="65"/>
      <c r="J280" s="66" t="s">
        <v>230</v>
      </c>
    </row>
    <row r="281" spans="1:10" s="28" customFormat="1" x14ac:dyDescent="0.3">
      <c r="A281" s="29" t="s">
        <v>708</v>
      </c>
      <c r="B281" s="30" t="s">
        <v>433</v>
      </c>
      <c r="C281" s="24" t="s">
        <v>19</v>
      </c>
      <c r="D281" s="90">
        <v>2</v>
      </c>
      <c r="E281" s="87" t="s">
        <v>33</v>
      </c>
      <c r="F281" s="27" t="s">
        <v>17</v>
      </c>
      <c r="G281" s="89"/>
      <c r="H281" s="64"/>
      <c r="I281" s="65">
        <f>D281*H281</f>
        <v>0</v>
      </c>
      <c r="J281" s="66" t="s">
        <v>358</v>
      </c>
    </row>
    <row r="282" spans="1:10" s="28" customFormat="1" x14ac:dyDescent="0.3">
      <c r="A282" s="29" t="s">
        <v>709</v>
      </c>
      <c r="B282" s="30" t="s">
        <v>323</v>
      </c>
      <c r="C282" s="24" t="s">
        <v>318</v>
      </c>
      <c r="D282" s="86"/>
      <c r="E282" s="87"/>
      <c r="F282" s="27" t="s">
        <v>17</v>
      </c>
      <c r="G282" s="89"/>
      <c r="H282" s="64"/>
      <c r="I282" s="65"/>
      <c r="J282" s="66" t="s">
        <v>230</v>
      </c>
    </row>
    <row r="283" spans="1:10" s="28" customFormat="1" x14ac:dyDescent="0.3">
      <c r="A283" s="29" t="s">
        <v>710</v>
      </c>
      <c r="B283" s="30" t="s">
        <v>322</v>
      </c>
      <c r="C283" s="24" t="s">
        <v>321</v>
      </c>
      <c r="D283" s="86"/>
      <c r="E283" s="87"/>
      <c r="F283" s="27" t="s">
        <v>17</v>
      </c>
      <c r="G283" s="89"/>
      <c r="H283" s="64"/>
      <c r="I283" s="65"/>
      <c r="J283" s="66" t="s">
        <v>230</v>
      </c>
    </row>
    <row r="284" spans="1:10" s="28" customFormat="1" x14ac:dyDescent="0.3">
      <c r="A284" s="29" t="s">
        <v>711</v>
      </c>
      <c r="B284" s="30" t="s">
        <v>369</v>
      </c>
      <c r="C284" s="24" t="s">
        <v>19</v>
      </c>
      <c r="D284" s="90">
        <v>2</v>
      </c>
      <c r="E284" s="87" t="s">
        <v>16</v>
      </c>
      <c r="F284" s="27" t="s">
        <v>17</v>
      </c>
      <c r="G284" s="89"/>
      <c r="H284" s="64"/>
      <c r="I284" s="65">
        <f>D284*H284</f>
        <v>0</v>
      </c>
      <c r="J284" s="66" t="s">
        <v>358</v>
      </c>
    </row>
    <row r="285" spans="1:10" s="28" customFormat="1" x14ac:dyDescent="0.3">
      <c r="A285" s="29" t="s">
        <v>712</v>
      </c>
      <c r="B285" s="30" t="s">
        <v>319</v>
      </c>
      <c r="C285" s="24" t="s">
        <v>19</v>
      </c>
      <c r="D285" s="90">
        <v>2</v>
      </c>
      <c r="E285" s="87" t="s">
        <v>16</v>
      </c>
      <c r="F285" s="27" t="s">
        <v>17</v>
      </c>
      <c r="G285" s="89"/>
      <c r="H285" s="64"/>
      <c r="I285" s="65">
        <f>D285*H285</f>
        <v>0</v>
      </c>
      <c r="J285" s="66" t="s">
        <v>358</v>
      </c>
    </row>
    <row r="286" spans="1:10" s="28" customFormat="1" x14ac:dyDescent="0.3">
      <c r="A286" s="29" t="s">
        <v>713</v>
      </c>
      <c r="B286" s="30" t="s">
        <v>249</v>
      </c>
      <c r="C286" s="24" t="s">
        <v>19</v>
      </c>
      <c r="D286" s="86"/>
      <c r="E286" s="87"/>
      <c r="F286" s="27" t="s">
        <v>17</v>
      </c>
      <c r="G286" s="89"/>
      <c r="H286" s="64"/>
      <c r="I286" s="65"/>
      <c r="J286" s="66" t="s">
        <v>230</v>
      </c>
    </row>
    <row r="287" spans="1:10" s="28" customFormat="1" ht="26.4" x14ac:dyDescent="0.3">
      <c r="A287" s="29" t="s">
        <v>714</v>
      </c>
      <c r="B287" s="30" t="s">
        <v>328</v>
      </c>
      <c r="C287" s="24" t="s">
        <v>19</v>
      </c>
      <c r="D287" s="86"/>
      <c r="E287" s="87"/>
      <c r="F287" s="88" t="s">
        <v>17</v>
      </c>
      <c r="G287" s="89"/>
      <c r="H287" s="64"/>
      <c r="I287" s="65"/>
      <c r="J287" s="66" t="s">
        <v>31</v>
      </c>
    </row>
    <row r="288" spans="1:10" s="28" customFormat="1" x14ac:dyDescent="0.3">
      <c r="A288" s="29" t="s">
        <v>715</v>
      </c>
      <c r="B288" s="30" t="s">
        <v>251</v>
      </c>
      <c r="C288" s="24" t="s">
        <v>19</v>
      </c>
      <c r="D288" s="86"/>
      <c r="E288" s="87"/>
      <c r="F288" s="88" t="s">
        <v>17</v>
      </c>
      <c r="G288" s="89"/>
      <c r="H288" s="64"/>
      <c r="I288" s="65"/>
      <c r="J288" s="66" t="s">
        <v>31</v>
      </c>
    </row>
    <row r="289" spans="1:10" s="28" customFormat="1" ht="26.4" x14ac:dyDescent="0.3">
      <c r="A289" s="29" t="s">
        <v>716</v>
      </c>
      <c r="B289" s="30" t="s">
        <v>252</v>
      </c>
      <c r="C289" s="24" t="s">
        <v>19</v>
      </c>
      <c r="D289" s="86"/>
      <c r="E289" s="87"/>
      <c r="F289" s="88" t="s">
        <v>17</v>
      </c>
      <c r="G289" s="89"/>
      <c r="H289" s="64"/>
      <c r="I289" s="65"/>
      <c r="J289" s="66" t="s">
        <v>31</v>
      </c>
    </row>
    <row r="290" spans="1:10" s="28" customFormat="1" x14ac:dyDescent="0.3">
      <c r="A290" s="29"/>
      <c r="B290" s="30"/>
      <c r="C290" s="24"/>
      <c r="D290" s="86"/>
      <c r="E290" s="87"/>
      <c r="F290" s="88"/>
      <c r="G290" s="89"/>
      <c r="H290" s="64"/>
      <c r="I290" s="65"/>
      <c r="J290" s="66"/>
    </row>
    <row r="291" spans="1:10" s="28" customFormat="1" x14ac:dyDescent="0.3">
      <c r="A291" s="67"/>
      <c r="B291" s="68"/>
      <c r="C291" s="69"/>
      <c r="D291" s="67"/>
      <c r="E291" s="70"/>
      <c r="F291" s="71"/>
      <c r="G291" s="72"/>
      <c r="H291" s="73"/>
      <c r="I291" s="74"/>
      <c r="J291" s="75"/>
    </row>
    <row r="292" spans="1:10" s="28" customFormat="1" x14ac:dyDescent="0.3">
      <c r="A292" s="76"/>
      <c r="B292" s="77"/>
      <c r="C292" s="78"/>
      <c r="D292" s="76"/>
      <c r="E292" s="79"/>
      <c r="F292" s="80"/>
      <c r="G292" s="81"/>
      <c r="H292" s="82"/>
      <c r="I292" s="83"/>
      <c r="J292" s="84"/>
    </row>
    <row r="293" spans="1:10" s="115" customFormat="1" ht="15.6" x14ac:dyDescent="0.3">
      <c r="A293" s="23" t="s">
        <v>717</v>
      </c>
      <c r="B293" s="33" t="s">
        <v>349</v>
      </c>
      <c r="C293" s="116"/>
      <c r="D293" s="108"/>
      <c r="E293" s="109"/>
      <c r="F293" s="117"/>
      <c r="G293" s="118"/>
      <c r="H293" s="112"/>
      <c r="I293" s="113"/>
      <c r="J293" s="114"/>
    </row>
    <row r="294" spans="1:10" s="28" customFormat="1" x14ac:dyDescent="0.3">
      <c r="A294" s="29"/>
      <c r="B294" s="30"/>
      <c r="C294" s="24"/>
      <c r="D294" s="86"/>
      <c r="E294" s="87"/>
      <c r="F294" s="88"/>
      <c r="G294" s="89"/>
      <c r="H294" s="64"/>
      <c r="I294" s="65"/>
      <c r="J294" s="66"/>
    </row>
    <row r="295" spans="1:10" s="28" customFormat="1" x14ac:dyDescent="0.3">
      <c r="A295" s="29" t="s">
        <v>718</v>
      </c>
      <c r="B295" s="30" t="s">
        <v>324</v>
      </c>
      <c r="C295" s="24" t="s">
        <v>19</v>
      </c>
      <c r="D295" s="90">
        <v>1</v>
      </c>
      <c r="E295" s="87" t="s">
        <v>16</v>
      </c>
      <c r="F295" s="27" t="s">
        <v>17</v>
      </c>
      <c r="G295" s="89"/>
      <c r="H295" s="64"/>
      <c r="I295" s="65">
        <f>D295*H295</f>
        <v>0</v>
      </c>
      <c r="J295" s="66" t="s">
        <v>358</v>
      </c>
    </row>
    <row r="296" spans="1:10" s="28" customFormat="1" x14ac:dyDescent="0.3">
      <c r="A296" s="29" t="s">
        <v>719</v>
      </c>
      <c r="B296" s="30" t="s">
        <v>231</v>
      </c>
      <c r="C296" s="24" t="s">
        <v>19</v>
      </c>
      <c r="D296" s="86"/>
      <c r="E296" s="87"/>
      <c r="F296" s="27" t="s">
        <v>17</v>
      </c>
      <c r="G296" s="89"/>
      <c r="H296" s="64"/>
      <c r="I296" s="65"/>
      <c r="J296" s="66" t="s">
        <v>230</v>
      </c>
    </row>
    <row r="297" spans="1:10" s="28" customFormat="1" ht="26.4" x14ac:dyDescent="0.3">
      <c r="A297" s="29" t="s">
        <v>720</v>
      </c>
      <c r="B297" s="30" t="s">
        <v>303</v>
      </c>
      <c r="C297" s="24" t="s">
        <v>19</v>
      </c>
      <c r="D297" s="86"/>
      <c r="E297" s="87"/>
      <c r="F297" s="27" t="s">
        <v>17</v>
      </c>
      <c r="G297" s="89"/>
      <c r="H297" s="64"/>
      <c r="I297" s="65"/>
      <c r="J297" s="66" t="s">
        <v>230</v>
      </c>
    </row>
    <row r="298" spans="1:10" s="28" customFormat="1" ht="26.4" x14ac:dyDescent="0.3">
      <c r="A298" s="29" t="s">
        <v>721</v>
      </c>
      <c r="B298" s="30" t="s">
        <v>304</v>
      </c>
      <c r="C298" s="24" t="s">
        <v>19</v>
      </c>
      <c r="D298" s="86"/>
      <c r="E298" s="87"/>
      <c r="F298" s="27" t="s">
        <v>17</v>
      </c>
      <c r="G298" s="89"/>
      <c r="H298" s="64"/>
      <c r="I298" s="65"/>
      <c r="J298" s="66" t="s">
        <v>230</v>
      </c>
    </row>
    <row r="299" spans="1:10" s="28" customFormat="1" x14ac:dyDescent="0.3">
      <c r="A299" s="29" t="s">
        <v>722</v>
      </c>
      <c r="B299" s="30" t="s">
        <v>436</v>
      </c>
      <c r="C299" s="24" t="s">
        <v>19</v>
      </c>
      <c r="D299" s="86"/>
      <c r="E299" s="87"/>
      <c r="F299" s="27" t="s">
        <v>17</v>
      </c>
      <c r="G299" s="89"/>
      <c r="H299" s="64"/>
      <c r="I299" s="65"/>
      <c r="J299" s="66" t="s">
        <v>230</v>
      </c>
    </row>
    <row r="300" spans="1:10" s="28" customFormat="1" x14ac:dyDescent="0.3">
      <c r="A300" s="29" t="s">
        <v>723</v>
      </c>
      <c r="B300" s="30" t="s">
        <v>437</v>
      </c>
      <c r="C300" s="24" t="s">
        <v>19</v>
      </c>
      <c r="D300" s="86"/>
      <c r="E300" s="87"/>
      <c r="F300" s="27" t="s">
        <v>17</v>
      </c>
      <c r="G300" s="89"/>
      <c r="H300" s="64"/>
      <c r="I300" s="65"/>
      <c r="J300" s="66" t="s">
        <v>230</v>
      </c>
    </row>
    <row r="301" spans="1:10" s="28" customFormat="1" x14ac:dyDescent="0.3">
      <c r="A301" s="29" t="s">
        <v>724</v>
      </c>
      <c r="B301" s="30" t="s">
        <v>438</v>
      </c>
      <c r="C301" s="24" t="s">
        <v>19</v>
      </c>
      <c r="D301" s="86"/>
      <c r="E301" s="87"/>
      <c r="F301" s="27" t="s">
        <v>17</v>
      </c>
      <c r="G301" s="89"/>
      <c r="H301" s="64"/>
      <c r="I301" s="65"/>
      <c r="J301" s="66" t="s">
        <v>230</v>
      </c>
    </row>
    <row r="302" spans="1:10" s="28" customFormat="1" x14ac:dyDescent="0.3">
      <c r="A302" s="29" t="s">
        <v>725</v>
      </c>
      <c r="B302" s="30" t="s">
        <v>305</v>
      </c>
      <c r="C302" s="24" t="s">
        <v>19</v>
      </c>
      <c r="D302" s="86"/>
      <c r="E302" s="87"/>
      <c r="F302" s="27" t="s">
        <v>17</v>
      </c>
      <c r="G302" s="89"/>
      <c r="H302" s="64"/>
      <c r="I302" s="65"/>
      <c r="J302" s="66" t="s">
        <v>230</v>
      </c>
    </row>
    <row r="303" spans="1:10" s="28" customFormat="1" x14ac:dyDescent="0.3">
      <c r="A303" s="29" t="s">
        <v>726</v>
      </c>
      <c r="B303" s="30" t="s">
        <v>306</v>
      </c>
      <c r="C303" s="24" t="s">
        <v>19</v>
      </c>
      <c r="D303" s="86"/>
      <c r="E303" s="87"/>
      <c r="F303" s="27" t="s">
        <v>17</v>
      </c>
      <c r="G303" s="89"/>
      <c r="H303" s="64"/>
      <c r="I303" s="65"/>
      <c r="J303" s="66" t="s">
        <v>230</v>
      </c>
    </row>
    <row r="304" spans="1:10" s="28" customFormat="1" x14ac:dyDescent="0.3">
      <c r="A304" s="29" t="s">
        <v>727</v>
      </c>
      <c r="B304" s="30" t="s">
        <v>233</v>
      </c>
      <c r="C304" s="24" t="s">
        <v>19</v>
      </c>
      <c r="D304" s="86"/>
      <c r="E304" s="87"/>
      <c r="F304" s="27" t="s">
        <v>17</v>
      </c>
      <c r="G304" s="89"/>
      <c r="H304" s="64"/>
      <c r="I304" s="65"/>
      <c r="J304" s="66" t="s">
        <v>230</v>
      </c>
    </row>
    <row r="305" spans="1:10" s="28" customFormat="1" x14ac:dyDescent="0.3">
      <c r="A305" s="29" t="s">
        <v>728</v>
      </c>
      <c r="B305" s="30" t="s">
        <v>310</v>
      </c>
      <c r="C305" s="24" t="s">
        <v>311</v>
      </c>
      <c r="D305" s="86"/>
      <c r="E305" s="26" t="s">
        <v>27</v>
      </c>
      <c r="F305" s="27" t="s">
        <v>17</v>
      </c>
      <c r="G305" s="89"/>
      <c r="H305" s="64"/>
      <c r="I305" s="65"/>
      <c r="J305" s="66" t="s">
        <v>230</v>
      </c>
    </row>
    <row r="306" spans="1:10" s="28" customFormat="1" x14ac:dyDescent="0.3">
      <c r="A306" s="29" t="s">
        <v>729</v>
      </c>
      <c r="B306" s="30" t="s">
        <v>307</v>
      </c>
      <c r="C306" s="24" t="s">
        <v>244</v>
      </c>
      <c r="D306" s="86"/>
      <c r="E306" s="26" t="s">
        <v>27</v>
      </c>
      <c r="F306" s="27" t="s">
        <v>17</v>
      </c>
      <c r="G306" s="89"/>
      <c r="H306" s="64"/>
      <c r="I306" s="65"/>
      <c r="J306" s="66" t="s">
        <v>230</v>
      </c>
    </row>
    <row r="307" spans="1:10" s="28" customFormat="1" x14ac:dyDescent="0.3">
      <c r="A307" s="29" t="s">
        <v>730</v>
      </c>
      <c r="B307" s="30" t="s">
        <v>308</v>
      </c>
      <c r="C307" s="24" t="s">
        <v>309</v>
      </c>
      <c r="D307" s="86"/>
      <c r="E307" s="26" t="s">
        <v>27</v>
      </c>
      <c r="F307" s="27" t="s">
        <v>17</v>
      </c>
      <c r="G307" s="89"/>
      <c r="H307" s="64"/>
      <c r="I307" s="65"/>
      <c r="J307" s="66" t="s">
        <v>230</v>
      </c>
    </row>
    <row r="308" spans="1:10" s="28" customFormat="1" x14ac:dyDescent="0.3">
      <c r="A308" s="29" t="s">
        <v>731</v>
      </c>
      <c r="B308" s="30" t="s">
        <v>240</v>
      </c>
      <c r="C308" s="24" t="s">
        <v>320</v>
      </c>
      <c r="D308" s="86"/>
      <c r="E308" s="26" t="s">
        <v>27</v>
      </c>
      <c r="F308" s="27" t="s">
        <v>17</v>
      </c>
      <c r="G308" s="89"/>
      <c r="H308" s="64"/>
      <c r="I308" s="65"/>
      <c r="J308" s="66" t="s">
        <v>230</v>
      </c>
    </row>
    <row r="309" spans="1:10" s="28" customFormat="1" x14ac:dyDescent="0.3">
      <c r="A309" s="29" t="s">
        <v>732</v>
      </c>
      <c r="B309" s="30" t="s">
        <v>312</v>
      </c>
      <c r="C309" s="24" t="s">
        <v>313</v>
      </c>
      <c r="D309" s="86"/>
      <c r="E309" s="26" t="s">
        <v>27</v>
      </c>
      <c r="F309" s="27" t="s">
        <v>17</v>
      </c>
      <c r="G309" s="89"/>
      <c r="H309" s="64"/>
      <c r="I309" s="65"/>
      <c r="J309" s="66" t="s">
        <v>230</v>
      </c>
    </row>
    <row r="310" spans="1:10" s="28" customFormat="1" x14ac:dyDescent="0.3">
      <c r="A310" s="29" t="s">
        <v>733</v>
      </c>
      <c r="B310" s="30" t="s">
        <v>314</v>
      </c>
      <c r="C310" s="24" t="s">
        <v>315</v>
      </c>
      <c r="D310" s="86"/>
      <c r="E310" s="26" t="s">
        <v>27</v>
      </c>
      <c r="F310" s="27">
        <v>3</v>
      </c>
      <c r="G310" s="89"/>
      <c r="H310" s="64"/>
      <c r="I310" s="65"/>
      <c r="J310" s="66" t="s">
        <v>230</v>
      </c>
    </row>
    <row r="311" spans="1:10" s="28" customFormat="1" x14ac:dyDescent="0.3">
      <c r="A311" s="29" t="s">
        <v>734</v>
      </c>
      <c r="B311" s="30" t="s">
        <v>316</v>
      </c>
      <c r="C311" s="24" t="s">
        <v>182</v>
      </c>
      <c r="D311" s="86"/>
      <c r="E311" s="87" t="s">
        <v>26</v>
      </c>
      <c r="F311" s="27" t="s">
        <v>17</v>
      </c>
      <c r="G311" s="89"/>
      <c r="H311" s="64"/>
      <c r="I311" s="65"/>
      <c r="J311" s="66" t="s">
        <v>230</v>
      </c>
    </row>
    <row r="312" spans="1:10" s="28" customFormat="1" x14ac:dyDescent="0.3">
      <c r="A312" s="29" t="s">
        <v>735</v>
      </c>
      <c r="B312" s="30" t="s">
        <v>351</v>
      </c>
      <c r="C312" s="24" t="s">
        <v>19</v>
      </c>
      <c r="D312" s="90">
        <v>1</v>
      </c>
      <c r="E312" s="87" t="s">
        <v>16</v>
      </c>
      <c r="F312" s="27" t="s">
        <v>17</v>
      </c>
      <c r="G312" s="89"/>
      <c r="H312" s="64"/>
      <c r="I312" s="65">
        <f t="shared" ref="I312:I321" si="0">D312*H312</f>
        <v>0</v>
      </c>
      <c r="J312" s="66" t="s">
        <v>358</v>
      </c>
    </row>
    <row r="313" spans="1:10" s="28" customFormat="1" x14ac:dyDescent="0.3">
      <c r="A313" s="29" t="s">
        <v>736</v>
      </c>
      <c r="B313" s="30" t="s">
        <v>352</v>
      </c>
      <c r="C313" s="24" t="s">
        <v>19</v>
      </c>
      <c r="D313" s="90">
        <v>1</v>
      </c>
      <c r="E313" s="87" t="s">
        <v>16</v>
      </c>
      <c r="F313" s="27" t="s">
        <v>17</v>
      </c>
      <c r="G313" s="89"/>
      <c r="H313" s="64"/>
      <c r="I313" s="65">
        <f t="shared" si="0"/>
        <v>0</v>
      </c>
      <c r="J313" s="66" t="s">
        <v>358</v>
      </c>
    </row>
    <row r="314" spans="1:10" s="28" customFormat="1" x14ac:dyDescent="0.3">
      <c r="A314" s="29" t="s">
        <v>737</v>
      </c>
      <c r="B314" s="30" t="s">
        <v>353</v>
      </c>
      <c r="C314" s="24" t="s">
        <v>19</v>
      </c>
      <c r="D314" s="90">
        <v>1</v>
      </c>
      <c r="E314" s="87" t="s">
        <v>16</v>
      </c>
      <c r="F314" s="27" t="s">
        <v>17</v>
      </c>
      <c r="G314" s="89"/>
      <c r="H314" s="64"/>
      <c r="I314" s="65">
        <f t="shared" si="0"/>
        <v>0</v>
      </c>
      <c r="J314" s="66" t="s">
        <v>358</v>
      </c>
    </row>
    <row r="315" spans="1:10" s="28" customFormat="1" x14ac:dyDescent="0.3">
      <c r="A315" s="29" t="s">
        <v>738</v>
      </c>
      <c r="B315" s="30" t="s">
        <v>354</v>
      </c>
      <c r="C315" s="24" t="s">
        <v>19</v>
      </c>
      <c r="D315" s="90">
        <v>1</v>
      </c>
      <c r="E315" s="87" t="s">
        <v>16</v>
      </c>
      <c r="F315" s="27" t="s">
        <v>17</v>
      </c>
      <c r="G315" s="89"/>
      <c r="H315" s="64"/>
      <c r="I315" s="65">
        <f t="shared" si="0"/>
        <v>0</v>
      </c>
      <c r="J315" s="66" t="s">
        <v>358</v>
      </c>
    </row>
    <row r="316" spans="1:10" s="28" customFormat="1" x14ac:dyDescent="0.3">
      <c r="A316" s="29" t="s">
        <v>739</v>
      </c>
      <c r="B316" s="30" t="s">
        <v>355</v>
      </c>
      <c r="C316" s="24" t="s">
        <v>19</v>
      </c>
      <c r="D316" s="90">
        <v>2</v>
      </c>
      <c r="E316" s="87" t="s">
        <v>16</v>
      </c>
      <c r="F316" s="27" t="s">
        <v>17</v>
      </c>
      <c r="G316" s="89"/>
      <c r="H316" s="64"/>
      <c r="I316" s="65">
        <f t="shared" si="0"/>
        <v>0</v>
      </c>
      <c r="J316" s="66" t="s">
        <v>358</v>
      </c>
    </row>
    <row r="317" spans="1:10" s="28" customFormat="1" x14ac:dyDescent="0.3">
      <c r="A317" s="29" t="s">
        <v>740</v>
      </c>
      <c r="B317" s="30" t="s">
        <v>356</v>
      </c>
      <c r="C317" s="24" t="s">
        <v>19</v>
      </c>
      <c r="D317" s="90">
        <v>1</v>
      </c>
      <c r="E317" s="87" t="s">
        <v>16</v>
      </c>
      <c r="F317" s="27" t="s">
        <v>17</v>
      </c>
      <c r="G317" s="89"/>
      <c r="H317" s="64"/>
      <c r="I317" s="65">
        <f t="shared" si="0"/>
        <v>0</v>
      </c>
      <c r="J317" s="66" t="s">
        <v>358</v>
      </c>
    </row>
    <row r="318" spans="1:10" s="28" customFormat="1" x14ac:dyDescent="0.3">
      <c r="A318" s="29" t="s">
        <v>741</v>
      </c>
      <c r="B318" s="30" t="s">
        <v>357</v>
      </c>
      <c r="C318" s="24" t="s">
        <v>19</v>
      </c>
      <c r="D318" s="90">
        <v>1</v>
      </c>
      <c r="E318" s="87" t="s">
        <v>16</v>
      </c>
      <c r="F318" s="27" t="s">
        <v>17</v>
      </c>
      <c r="G318" s="89"/>
      <c r="H318" s="64"/>
      <c r="I318" s="65">
        <f t="shared" si="0"/>
        <v>0</v>
      </c>
      <c r="J318" s="66" t="s">
        <v>358</v>
      </c>
    </row>
    <row r="319" spans="1:10" s="28" customFormat="1" x14ac:dyDescent="0.3">
      <c r="A319" s="29" t="s">
        <v>742</v>
      </c>
      <c r="B319" s="30" t="s">
        <v>322</v>
      </c>
      <c r="C319" s="24" t="s">
        <v>321</v>
      </c>
      <c r="D319" s="86"/>
      <c r="E319" s="87"/>
      <c r="F319" s="27" t="s">
        <v>17</v>
      </c>
      <c r="G319" s="89"/>
      <c r="H319" s="64"/>
      <c r="I319" s="65"/>
      <c r="J319" s="66" t="s">
        <v>230</v>
      </c>
    </row>
    <row r="320" spans="1:10" s="28" customFormat="1" x14ac:dyDescent="0.3">
      <c r="A320" s="29" t="s">
        <v>743</v>
      </c>
      <c r="B320" s="30" t="s">
        <v>350</v>
      </c>
      <c r="C320" s="24" t="s">
        <v>19</v>
      </c>
      <c r="D320" s="90">
        <v>1</v>
      </c>
      <c r="E320" s="87" t="s">
        <v>16</v>
      </c>
      <c r="F320" s="27" t="s">
        <v>17</v>
      </c>
      <c r="G320" s="89"/>
      <c r="H320" s="64"/>
      <c r="I320" s="65">
        <f t="shared" si="0"/>
        <v>0</v>
      </c>
      <c r="J320" s="66" t="s">
        <v>358</v>
      </c>
    </row>
    <row r="321" spans="1:10" s="28" customFormat="1" x14ac:dyDescent="0.3">
      <c r="A321" s="29" t="s">
        <v>744</v>
      </c>
      <c r="B321" s="30" t="s">
        <v>319</v>
      </c>
      <c r="C321" s="24" t="s">
        <v>19</v>
      </c>
      <c r="D321" s="90">
        <v>1</v>
      </c>
      <c r="E321" s="87" t="s">
        <v>16</v>
      </c>
      <c r="F321" s="27" t="s">
        <v>17</v>
      </c>
      <c r="G321" s="89"/>
      <c r="H321" s="64"/>
      <c r="I321" s="65">
        <f t="shared" si="0"/>
        <v>0</v>
      </c>
      <c r="J321" s="66" t="s">
        <v>358</v>
      </c>
    </row>
    <row r="322" spans="1:10" s="28" customFormat="1" x14ac:dyDescent="0.3">
      <c r="A322" s="29" t="s">
        <v>745</v>
      </c>
      <c r="B322" s="30" t="s">
        <v>249</v>
      </c>
      <c r="C322" s="24" t="s">
        <v>19</v>
      </c>
      <c r="D322" s="86"/>
      <c r="E322" s="87"/>
      <c r="F322" s="27" t="s">
        <v>17</v>
      </c>
      <c r="G322" s="89"/>
      <c r="H322" s="64"/>
      <c r="I322" s="65"/>
      <c r="J322" s="66" t="s">
        <v>230</v>
      </c>
    </row>
    <row r="323" spans="1:10" s="28" customFormat="1" ht="26.4" x14ac:dyDescent="0.3">
      <c r="A323" s="29" t="s">
        <v>746</v>
      </c>
      <c r="B323" s="30" t="s">
        <v>328</v>
      </c>
      <c r="C323" s="24" t="s">
        <v>19</v>
      </c>
      <c r="D323" s="86"/>
      <c r="E323" s="87"/>
      <c r="F323" s="88" t="s">
        <v>17</v>
      </c>
      <c r="G323" s="89"/>
      <c r="H323" s="64"/>
      <c r="I323" s="65"/>
      <c r="J323" s="66" t="s">
        <v>31</v>
      </c>
    </row>
    <row r="324" spans="1:10" s="28" customFormat="1" x14ac:dyDescent="0.3">
      <c r="A324" s="29" t="s">
        <v>747</v>
      </c>
      <c r="B324" s="30" t="s">
        <v>251</v>
      </c>
      <c r="C324" s="24" t="s">
        <v>19</v>
      </c>
      <c r="D324" s="86"/>
      <c r="E324" s="87"/>
      <c r="F324" s="88" t="s">
        <v>17</v>
      </c>
      <c r="G324" s="89"/>
      <c r="H324" s="64"/>
      <c r="I324" s="65"/>
      <c r="J324" s="66" t="s">
        <v>31</v>
      </c>
    </row>
    <row r="325" spans="1:10" s="28" customFormat="1" ht="26.4" x14ac:dyDescent="0.3">
      <c r="A325" s="29" t="s">
        <v>748</v>
      </c>
      <c r="B325" s="30" t="s">
        <v>252</v>
      </c>
      <c r="C325" s="24" t="s">
        <v>19</v>
      </c>
      <c r="D325" s="86"/>
      <c r="E325" s="87"/>
      <c r="F325" s="88" t="s">
        <v>17</v>
      </c>
      <c r="G325" s="89"/>
      <c r="H325" s="64"/>
      <c r="I325" s="65"/>
      <c r="J325" s="66" t="s">
        <v>31</v>
      </c>
    </row>
    <row r="326" spans="1:10" s="28" customFormat="1" x14ac:dyDescent="0.3">
      <c r="A326" s="29"/>
      <c r="B326" s="30"/>
      <c r="C326" s="24"/>
      <c r="D326" s="86"/>
      <c r="E326" s="87"/>
      <c r="F326" s="88"/>
      <c r="G326" s="89"/>
      <c r="H326" s="64"/>
      <c r="I326" s="65"/>
      <c r="J326" s="66"/>
    </row>
    <row r="327" spans="1:10" s="28" customFormat="1" x14ac:dyDescent="0.3">
      <c r="A327" s="67"/>
      <c r="B327" s="68"/>
      <c r="C327" s="69"/>
      <c r="D327" s="67"/>
      <c r="E327" s="70"/>
      <c r="F327" s="71"/>
      <c r="G327" s="72"/>
      <c r="H327" s="73"/>
      <c r="I327" s="74"/>
      <c r="J327" s="75"/>
    </row>
    <row r="328" spans="1:10" s="28" customFormat="1" x14ac:dyDescent="0.3">
      <c r="A328" s="76"/>
      <c r="B328" s="77"/>
      <c r="C328" s="78"/>
      <c r="D328" s="76"/>
      <c r="E328" s="79"/>
      <c r="F328" s="80"/>
      <c r="G328" s="81"/>
      <c r="H328" s="82"/>
      <c r="I328" s="83"/>
      <c r="J328" s="84"/>
    </row>
    <row r="329" spans="1:10" s="115" customFormat="1" ht="15.6" x14ac:dyDescent="0.3">
      <c r="A329" s="23" t="s">
        <v>749</v>
      </c>
      <c r="B329" s="33" t="s">
        <v>257</v>
      </c>
      <c r="C329" s="116"/>
      <c r="D329" s="108"/>
      <c r="E329" s="109"/>
      <c r="F329" s="117"/>
      <c r="G329" s="118"/>
      <c r="H329" s="112"/>
      <c r="I329" s="113"/>
      <c r="J329" s="114"/>
    </row>
    <row r="330" spans="1:10" s="28" customFormat="1" x14ac:dyDescent="0.3">
      <c r="A330" s="29"/>
      <c r="B330" s="30"/>
      <c r="C330" s="24"/>
      <c r="D330" s="86"/>
      <c r="E330" s="87"/>
      <c r="F330" s="88"/>
      <c r="G330" s="89"/>
      <c r="H330" s="64"/>
      <c r="I330" s="65"/>
      <c r="J330" s="66"/>
    </row>
    <row r="331" spans="1:10" s="28" customFormat="1" x14ac:dyDescent="0.3">
      <c r="A331" s="29" t="s">
        <v>750</v>
      </c>
      <c r="B331" s="30" t="s">
        <v>258</v>
      </c>
      <c r="C331" s="24" t="s">
        <v>19</v>
      </c>
      <c r="D331" s="90">
        <v>7</v>
      </c>
      <c r="E331" s="87" t="s">
        <v>16</v>
      </c>
      <c r="F331" s="88" t="s">
        <v>17</v>
      </c>
      <c r="G331" s="89"/>
      <c r="H331" s="64"/>
      <c r="I331" s="65">
        <f t="shared" ref="I331" si="1">D331*H331</f>
        <v>0</v>
      </c>
      <c r="J331" s="66" t="s">
        <v>31</v>
      </c>
    </row>
    <row r="332" spans="1:10" s="28" customFormat="1" ht="39.6" x14ac:dyDescent="0.3">
      <c r="A332" s="29" t="s">
        <v>751</v>
      </c>
      <c r="B332" s="30" t="s">
        <v>259</v>
      </c>
      <c r="C332" s="24" t="s">
        <v>19</v>
      </c>
      <c r="D332" s="86"/>
      <c r="E332" s="87"/>
      <c r="F332" s="88" t="s">
        <v>17</v>
      </c>
      <c r="G332" s="89"/>
      <c r="H332" s="64"/>
      <c r="I332" s="65"/>
      <c r="J332" s="66" t="s">
        <v>31</v>
      </c>
    </row>
    <row r="333" spans="1:10" s="28" customFormat="1" x14ac:dyDescent="0.3">
      <c r="A333" s="29" t="s">
        <v>752</v>
      </c>
      <c r="B333" s="30" t="s">
        <v>260</v>
      </c>
      <c r="C333" s="24" t="s">
        <v>19</v>
      </c>
      <c r="D333" s="86"/>
      <c r="E333" s="87"/>
      <c r="F333" s="88">
        <v>5</v>
      </c>
      <c r="G333" s="89"/>
      <c r="H333" s="64"/>
      <c r="I333" s="65"/>
      <c r="J333" s="66" t="s">
        <v>230</v>
      </c>
    </row>
    <row r="334" spans="1:10" s="28" customFormat="1" x14ac:dyDescent="0.3">
      <c r="A334" s="29" t="s">
        <v>753</v>
      </c>
      <c r="B334" s="30" t="s">
        <v>261</v>
      </c>
      <c r="C334" s="24" t="s">
        <v>262</v>
      </c>
      <c r="D334" s="86"/>
      <c r="E334" s="26" t="s">
        <v>27</v>
      </c>
      <c r="F334" s="88" t="s">
        <v>17</v>
      </c>
      <c r="G334" s="89"/>
      <c r="H334" s="64"/>
      <c r="I334" s="65"/>
      <c r="J334" s="66" t="s">
        <v>31</v>
      </c>
    </row>
    <row r="335" spans="1:10" s="28" customFormat="1" x14ac:dyDescent="0.3">
      <c r="A335" s="29" t="s">
        <v>754</v>
      </c>
      <c r="B335" s="30" t="s">
        <v>263</v>
      </c>
      <c r="C335" s="24" t="s">
        <v>264</v>
      </c>
      <c r="D335" s="86"/>
      <c r="E335" s="26" t="s">
        <v>27</v>
      </c>
      <c r="F335" s="88" t="s">
        <v>17</v>
      </c>
      <c r="G335" s="89"/>
      <c r="H335" s="64"/>
      <c r="I335" s="65"/>
      <c r="J335" s="66" t="s">
        <v>31</v>
      </c>
    </row>
    <row r="336" spans="1:10" s="28" customFormat="1" x14ac:dyDescent="0.3">
      <c r="A336" s="29" t="s">
        <v>755</v>
      </c>
      <c r="B336" s="30" t="s">
        <v>265</v>
      </c>
      <c r="C336" s="24" t="s">
        <v>266</v>
      </c>
      <c r="D336" s="86"/>
      <c r="E336" s="87" t="s">
        <v>16</v>
      </c>
      <c r="F336" s="88" t="s">
        <v>17</v>
      </c>
      <c r="G336" s="89"/>
      <c r="H336" s="64"/>
      <c r="I336" s="65"/>
      <c r="J336" s="66" t="s">
        <v>230</v>
      </c>
    </row>
    <row r="337" spans="1:10" s="28" customFormat="1" x14ac:dyDescent="0.3">
      <c r="A337" s="29" t="s">
        <v>756</v>
      </c>
      <c r="B337" s="30" t="s">
        <v>267</v>
      </c>
      <c r="C337" s="24" t="s">
        <v>19</v>
      </c>
      <c r="D337" s="86"/>
      <c r="E337" s="87"/>
      <c r="F337" s="88" t="s">
        <v>17</v>
      </c>
      <c r="G337" s="89"/>
      <c r="H337" s="64"/>
      <c r="I337" s="65"/>
      <c r="J337" s="66" t="s">
        <v>230</v>
      </c>
    </row>
    <row r="338" spans="1:10" s="28" customFormat="1" x14ac:dyDescent="0.3">
      <c r="A338" s="29" t="s">
        <v>757</v>
      </c>
      <c r="B338" s="30" t="s">
        <v>268</v>
      </c>
      <c r="C338" s="24" t="s">
        <v>19</v>
      </c>
      <c r="D338" s="86"/>
      <c r="E338" s="87"/>
      <c r="F338" s="88" t="s">
        <v>17</v>
      </c>
      <c r="G338" s="89"/>
      <c r="H338" s="64"/>
      <c r="I338" s="65"/>
      <c r="J338" s="66" t="s">
        <v>230</v>
      </c>
    </row>
    <row r="339" spans="1:10" s="28" customFormat="1" x14ac:dyDescent="0.3">
      <c r="A339" s="29" t="s">
        <v>758</v>
      </c>
      <c r="B339" s="30" t="s">
        <v>269</v>
      </c>
      <c r="C339" s="24" t="s">
        <v>19</v>
      </c>
      <c r="D339" s="86"/>
      <c r="E339" s="87"/>
      <c r="F339" s="88" t="s">
        <v>17</v>
      </c>
      <c r="G339" s="89"/>
      <c r="H339" s="64"/>
      <c r="I339" s="65"/>
      <c r="J339" s="66" t="s">
        <v>230</v>
      </c>
    </row>
    <row r="340" spans="1:10" s="28" customFormat="1" x14ac:dyDescent="0.3">
      <c r="A340" s="29" t="s">
        <v>759</v>
      </c>
      <c r="B340" s="30" t="s">
        <v>270</v>
      </c>
      <c r="C340" s="24" t="s">
        <v>19</v>
      </c>
      <c r="D340" s="86"/>
      <c r="E340" s="87"/>
      <c r="F340" s="88" t="s">
        <v>17</v>
      </c>
      <c r="G340" s="89"/>
      <c r="H340" s="64"/>
      <c r="I340" s="65"/>
      <c r="J340" s="66" t="s">
        <v>230</v>
      </c>
    </row>
    <row r="341" spans="1:10" s="28" customFormat="1" x14ac:dyDescent="0.3">
      <c r="A341" s="29" t="s">
        <v>760</v>
      </c>
      <c r="B341" s="30" t="s">
        <v>271</v>
      </c>
      <c r="C341" s="24" t="s">
        <v>19</v>
      </c>
      <c r="D341" s="86"/>
      <c r="E341" s="87"/>
      <c r="F341" s="88">
        <v>5</v>
      </c>
      <c r="G341" s="89"/>
      <c r="H341" s="64"/>
      <c r="I341" s="65"/>
      <c r="J341" s="66" t="s">
        <v>230</v>
      </c>
    </row>
    <row r="342" spans="1:10" s="28" customFormat="1" x14ac:dyDescent="0.3">
      <c r="A342" s="29" t="s">
        <v>761</v>
      </c>
      <c r="B342" s="30" t="s">
        <v>272</v>
      </c>
      <c r="C342" s="24" t="s">
        <v>19</v>
      </c>
      <c r="D342" s="86"/>
      <c r="E342" s="87"/>
      <c r="F342" s="88">
        <v>5</v>
      </c>
      <c r="G342" s="89"/>
      <c r="H342" s="64"/>
      <c r="I342" s="65"/>
      <c r="J342" s="66" t="s">
        <v>230</v>
      </c>
    </row>
    <row r="343" spans="1:10" s="28" customFormat="1" x14ac:dyDescent="0.3">
      <c r="A343" s="29" t="s">
        <v>762</v>
      </c>
      <c r="B343" s="30" t="s">
        <v>273</v>
      </c>
      <c r="C343" s="24" t="s">
        <v>19</v>
      </c>
      <c r="D343" s="86"/>
      <c r="E343" s="87"/>
      <c r="F343" s="88">
        <v>5</v>
      </c>
      <c r="G343" s="89"/>
      <c r="H343" s="64"/>
      <c r="I343" s="65"/>
      <c r="J343" s="66" t="s">
        <v>230</v>
      </c>
    </row>
    <row r="344" spans="1:10" s="28" customFormat="1" x14ac:dyDescent="0.3">
      <c r="A344" s="29" t="s">
        <v>763</v>
      </c>
      <c r="B344" s="30" t="s">
        <v>274</v>
      </c>
      <c r="C344" s="24" t="s">
        <v>19</v>
      </c>
      <c r="D344" s="86"/>
      <c r="E344" s="87"/>
      <c r="F344" s="88" t="s">
        <v>17</v>
      </c>
      <c r="G344" s="89"/>
      <c r="H344" s="64"/>
      <c r="I344" s="65"/>
      <c r="J344" s="66" t="s">
        <v>230</v>
      </c>
    </row>
    <row r="345" spans="1:10" s="28" customFormat="1" x14ac:dyDescent="0.3">
      <c r="A345" s="29" t="s">
        <v>764</v>
      </c>
      <c r="B345" s="30" t="s">
        <v>275</v>
      </c>
      <c r="C345" s="24" t="s">
        <v>19</v>
      </c>
      <c r="D345" s="86"/>
      <c r="E345" s="87"/>
      <c r="F345" s="88">
        <v>5</v>
      </c>
      <c r="G345" s="89"/>
      <c r="H345" s="64"/>
      <c r="I345" s="65"/>
      <c r="J345" s="66" t="s">
        <v>230</v>
      </c>
    </row>
    <row r="346" spans="1:10" s="28" customFormat="1" x14ac:dyDescent="0.3">
      <c r="A346" s="29" t="s">
        <v>765</v>
      </c>
      <c r="B346" s="30" t="s">
        <v>276</v>
      </c>
      <c r="C346" s="24" t="s">
        <v>19</v>
      </c>
      <c r="D346" s="86"/>
      <c r="E346" s="87"/>
      <c r="F346" s="88">
        <v>5</v>
      </c>
      <c r="G346" s="89"/>
      <c r="H346" s="64"/>
      <c r="I346" s="65"/>
      <c r="J346" s="66" t="s">
        <v>230</v>
      </c>
    </row>
    <row r="347" spans="1:10" s="28" customFormat="1" x14ac:dyDescent="0.3">
      <c r="A347" s="29" t="s">
        <v>766</v>
      </c>
      <c r="B347" s="30" t="s">
        <v>181</v>
      </c>
      <c r="C347" s="24" t="s">
        <v>182</v>
      </c>
      <c r="D347" s="86"/>
      <c r="E347" s="87" t="s">
        <v>26</v>
      </c>
      <c r="F347" s="88" t="s">
        <v>17</v>
      </c>
      <c r="G347" s="89"/>
      <c r="H347" s="64"/>
      <c r="I347" s="65"/>
      <c r="J347" s="66" t="s">
        <v>230</v>
      </c>
    </row>
    <row r="348" spans="1:10" s="28" customFormat="1" ht="26.4" x14ac:dyDescent="0.3">
      <c r="A348" s="29" t="s">
        <v>767</v>
      </c>
      <c r="B348" s="30" t="s">
        <v>277</v>
      </c>
      <c r="C348" s="24"/>
      <c r="D348" s="86"/>
      <c r="E348" s="87"/>
      <c r="F348" s="88"/>
      <c r="G348" s="89"/>
      <c r="H348" s="64"/>
      <c r="I348" s="65"/>
      <c r="J348" s="50" t="s">
        <v>256</v>
      </c>
    </row>
    <row r="349" spans="1:10" s="28" customFormat="1" x14ac:dyDescent="0.3">
      <c r="A349" s="29" t="s">
        <v>768</v>
      </c>
      <c r="B349" s="30" t="s">
        <v>278</v>
      </c>
      <c r="C349" s="24"/>
      <c r="D349" s="86"/>
      <c r="E349" s="26" t="s">
        <v>279</v>
      </c>
      <c r="F349" s="88"/>
      <c r="G349" s="89"/>
      <c r="H349" s="64"/>
      <c r="I349" s="65"/>
      <c r="J349" s="66" t="s">
        <v>230</v>
      </c>
    </row>
    <row r="350" spans="1:10" s="28" customFormat="1" x14ac:dyDescent="0.3">
      <c r="A350" s="29" t="s">
        <v>769</v>
      </c>
      <c r="B350" s="30" t="s">
        <v>280</v>
      </c>
      <c r="C350" s="24"/>
      <c r="D350" s="86"/>
      <c r="E350" s="87"/>
      <c r="F350" s="88"/>
      <c r="G350" s="89"/>
      <c r="H350" s="64"/>
      <c r="I350" s="65"/>
      <c r="J350" s="49" t="s">
        <v>281</v>
      </c>
    </row>
    <row r="351" spans="1:10" s="28" customFormat="1" ht="26.4" x14ac:dyDescent="0.3">
      <c r="A351" s="29" t="s">
        <v>770</v>
      </c>
      <c r="B351" s="30" t="s">
        <v>282</v>
      </c>
      <c r="C351" s="24"/>
      <c r="D351" s="86"/>
      <c r="E351" s="87"/>
      <c r="F351" s="88"/>
      <c r="G351" s="89"/>
      <c r="H351" s="64"/>
      <c r="I351" s="65"/>
      <c r="J351" s="50" t="s">
        <v>256</v>
      </c>
    </row>
    <row r="352" spans="1:10" s="28" customFormat="1" x14ac:dyDescent="0.3">
      <c r="A352" s="29"/>
      <c r="B352" s="30"/>
      <c r="C352" s="24"/>
      <c r="D352" s="86"/>
      <c r="E352" s="87"/>
      <c r="F352" s="88"/>
      <c r="G352" s="89"/>
      <c r="H352" s="64"/>
      <c r="I352" s="65"/>
      <c r="J352" s="66"/>
    </row>
    <row r="353" spans="1:10" s="28" customFormat="1" x14ac:dyDescent="0.3">
      <c r="A353" s="67"/>
      <c r="B353" s="68"/>
      <c r="C353" s="69"/>
      <c r="D353" s="67"/>
      <c r="E353" s="70"/>
      <c r="F353" s="71"/>
      <c r="G353" s="72"/>
      <c r="H353" s="73"/>
      <c r="I353" s="74"/>
      <c r="J353" s="75"/>
    </row>
    <row r="354" spans="1:10" s="28" customFormat="1" x14ac:dyDescent="0.3">
      <c r="A354" s="76"/>
      <c r="B354" s="77"/>
      <c r="C354" s="78"/>
      <c r="D354" s="76"/>
      <c r="E354" s="79"/>
      <c r="F354" s="80"/>
      <c r="G354" s="81"/>
      <c r="H354" s="82"/>
      <c r="I354" s="83"/>
      <c r="J354" s="84"/>
    </row>
    <row r="355" spans="1:10" s="115" customFormat="1" ht="15.6" x14ac:dyDescent="0.3">
      <c r="A355" s="23" t="s">
        <v>771</v>
      </c>
      <c r="B355" s="33" t="s">
        <v>32</v>
      </c>
      <c r="C355" s="116"/>
      <c r="D355" s="108"/>
      <c r="E355" s="109"/>
      <c r="F355" s="117"/>
      <c r="G355" s="118"/>
      <c r="H355" s="112"/>
      <c r="I355" s="113"/>
      <c r="J355" s="114"/>
    </row>
    <row r="356" spans="1:10" s="28" customFormat="1" x14ac:dyDescent="0.3">
      <c r="A356" s="29"/>
      <c r="B356" s="30"/>
      <c r="C356" s="24"/>
      <c r="D356" s="25"/>
      <c r="E356" s="87"/>
      <c r="F356" s="88"/>
      <c r="G356" s="89"/>
      <c r="H356" s="64"/>
      <c r="I356" s="65"/>
      <c r="J356" s="66"/>
    </row>
    <row r="357" spans="1:10" s="28" customFormat="1" ht="52.8" x14ac:dyDescent="0.3">
      <c r="A357" s="29" t="s">
        <v>772</v>
      </c>
      <c r="B357" s="30" t="s">
        <v>299</v>
      </c>
      <c r="C357" s="24" t="s">
        <v>19</v>
      </c>
      <c r="D357" s="25">
        <v>8</v>
      </c>
      <c r="E357" s="87" t="s">
        <v>16</v>
      </c>
      <c r="F357" s="88" t="s">
        <v>17</v>
      </c>
      <c r="G357" s="89"/>
      <c r="H357" s="64"/>
      <c r="I357" s="65">
        <f t="shared" ref="I357:I368" si="2">D357*H357</f>
        <v>0</v>
      </c>
      <c r="J357" s="66" t="s">
        <v>358</v>
      </c>
    </row>
    <row r="358" spans="1:10" s="28" customFormat="1" x14ac:dyDescent="0.3">
      <c r="A358" s="29" t="s">
        <v>773</v>
      </c>
      <c r="B358" s="30" t="s">
        <v>432</v>
      </c>
      <c r="C358" s="24" t="s">
        <v>19</v>
      </c>
      <c r="D358" s="25">
        <v>6</v>
      </c>
      <c r="E358" s="87" t="s">
        <v>16</v>
      </c>
      <c r="F358" s="88" t="s">
        <v>17</v>
      </c>
      <c r="G358" s="89"/>
      <c r="H358" s="64"/>
      <c r="I358" s="65">
        <f t="shared" si="2"/>
        <v>0</v>
      </c>
      <c r="J358" s="66" t="s">
        <v>358</v>
      </c>
    </row>
    <row r="359" spans="1:10" s="28" customFormat="1" x14ac:dyDescent="0.3">
      <c r="A359" s="29" t="s">
        <v>774</v>
      </c>
      <c r="B359" s="30" t="s">
        <v>300</v>
      </c>
      <c r="C359" s="24" t="s">
        <v>19</v>
      </c>
      <c r="D359" s="25">
        <v>2</v>
      </c>
      <c r="E359" s="87" t="s">
        <v>16</v>
      </c>
      <c r="F359" s="88" t="s">
        <v>17</v>
      </c>
      <c r="G359" s="89"/>
      <c r="H359" s="64"/>
      <c r="I359" s="65">
        <f t="shared" si="2"/>
        <v>0</v>
      </c>
      <c r="J359" s="66" t="s">
        <v>358</v>
      </c>
    </row>
    <row r="360" spans="1:10" s="28" customFormat="1" ht="26.4" x14ac:dyDescent="0.3">
      <c r="A360" s="29" t="s">
        <v>775</v>
      </c>
      <c r="B360" s="30" t="s">
        <v>301</v>
      </c>
      <c r="C360" s="24" t="s">
        <v>19</v>
      </c>
      <c r="D360" s="25">
        <v>3</v>
      </c>
      <c r="E360" s="87" t="s">
        <v>16</v>
      </c>
      <c r="F360" s="88" t="s">
        <v>17</v>
      </c>
      <c r="G360" s="89"/>
      <c r="H360" s="64"/>
      <c r="I360" s="65">
        <f t="shared" si="2"/>
        <v>0</v>
      </c>
      <c r="J360" s="66" t="s">
        <v>358</v>
      </c>
    </row>
    <row r="361" spans="1:10" s="28" customFormat="1" x14ac:dyDescent="0.3">
      <c r="A361" s="29" t="s">
        <v>776</v>
      </c>
      <c r="B361" s="30" t="s">
        <v>363</v>
      </c>
      <c r="C361" s="24" t="s">
        <v>19</v>
      </c>
      <c r="D361" s="25">
        <v>1</v>
      </c>
      <c r="E361" s="26" t="s">
        <v>16</v>
      </c>
      <c r="F361" s="88" t="s">
        <v>17</v>
      </c>
      <c r="G361" s="89"/>
      <c r="H361" s="64"/>
      <c r="I361" s="65">
        <f t="shared" si="2"/>
        <v>0</v>
      </c>
      <c r="J361" s="66" t="s">
        <v>358</v>
      </c>
    </row>
    <row r="362" spans="1:10" s="28" customFormat="1" x14ac:dyDescent="0.3">
      <c r="A362" s="29" t="s">
        <v>777</v>
      </c>
      <c r="B362" s="30" t="s">
        <v>355</v>
      </c>
      <c r="C362" s="24" t="s">
        <v>19</v>
      </c>
      <c r="D362" s="90">
        <v>2</v>
      </c>
      <c r="E362" s="87" t="s">
        <v>16</v>
      </c>
      <c r="F362" s="27" t="s">
        <v>17</v>
      </c>
      <c r="G362" s="89"/>
      <c r="H362" s="64"/>
      <c r="I362" s="65">
        <f t="shared" si="2"/>
        <v>0</v>
      </c>
      <c r="J362" s="66" t="s">
        <v>358</v>
      </c>
    </row>
    <row r="363" spans="1:10" s="28" customFormat="1" x14ac:dyDescent="0.3">
      <c r="A363" s="29" t="s">
        <v>778</v>
      </c>
      <c r="B363" s="30" t="s">
        <v>465</v>
      </c>
      <c r="C363" s="24" t="s">
        <v>19</v>
      </c>
      <c r="D363" s="25">
        <v>1</v>
      </c>
      <c r="E363" s="87" t="s">
        <v>16</v>
      </c>
      <c r="F363" s="88" t="s">
        <v>17</v>
      </c>
      <c r="G363" s="89"/>
      <c r="H363" s="64"/>
      <c r="I363" s="65">
        <f t="shared" si="2"/>
        <v>0</v>
      </c>
      <c r="J363" s="66" t="s">
        <v>358</v>
      </c>
    </row>
    <row r="364" spans="1:10" s="28" customFormat="1" ht="26.4" x14ac:dyDescent="0.3">
      <c r="A364" s="29" t="s">
        <v>779</v>
      </c>
      <c r="B364" s="30" t="s">
        <v>368</v>
      </c>
      <c r="C364" s="24" t="s">
        <v>19</v>
      </c>
      <c r="D364" s="25">
        <v>2</v>
      </c>
      <c r="E364" s="87" t="s">
        <v>16</v>
      </c>
      <c r="F364" s="88" t="s">
        <v>17</v>
      </c>
      <c r="G364" s="89"/>
      <c r="H364" s="64"/>
      <c r="I364" s="65">
        <f t="shared" si="2"/>
        <v>0</v>
      </c>
      <c r="J364" s="66" t="s">
        <v>358</v>
      </c>
    </row>
    <row r="365" spans="1:10" s="28" customFormat="1" x14ac:dyDescent="0.3">
      <c r="A365" s="29" t="s">
        <v>780</v>
      </c>
      <c r="B365" s="30" t="s">
        <v>369</v>
      </c>
      <c r="C365" s="24" t="s">
        <v>19</v>
      </c>
      <c r="D365" s="90">
        <v>1</v>
      </c>
      <c r="E365" s="87" t="s">
        <v>16</v>
      </c>
      <c r="F365" s="27" t="s">
        <v>17</v>
      </c>
      <c r="G365" s="89"/>
      <c r="H365" s="64"/>
      <c r="I365" s="65">
        <f t="shared" si="2"/>
        <v>0</v>
      </c>
      <c r="J365" s="66" t="s">
        <v>358</v>
      </c>
    </row>
    <row r="366" spans="1:10" s="28" customFormat="1" x14ac:dyDescent="0.3">
      <c r="A366" s="29" t="s">
        <v>781</v>
      </c>
      <c r="B366" s="30" t="s">
        <v>343</v>
      </c>
      <c r="C366" s="24" t="s">
        <v>19</v>
      </c>
      <c r="D366" s="90">
        <v>1</v>
      </c>
      <c r="E366" s="87" t="s">
        <v>16</v>
      </c>
      <c r="F366" s="27" t="s">
        <v>17</v>
      </c>
      <c r="G366" s="89"/>
      <c r="H366" s="64"/>
      <c r="I366" s="65">
        <f t="shared" si="2"/>
        <v>0</v>
      </c>
      <c r="J366" s="66" t="s">
        <v>358</v>
      </c>
    </row>
    <row r="367" spans="1:10" s="28" customFormat="1" x14ac:dyDescent="0.3">
      <c r="A367" s="29" t="s">
        <v>782</v>
      </c>
      <c r="B367" s="30" t="s">
        <v>371</v>
      </c>
      <c r="C367" s="24" t="s">
        <v>19</v>
      </c>
      <c r="D367" s="90">
        <v>1</v>
      </c>
      <c r="E367" s="87" t="s">
        <v>33</v>
      </c>
      <c r="F367" s="27" t="s">
        <v>17</v>
      </c>
      <c r="G367" s="89"/>
      <c r="H367" s="64"/>
      <c r="I367" s="65">
        <f t="shared" si="2"/>
        <v>0</v>
      </c>
      <c r="J367" s="66" t="s">
        <v>358</v>
      </c>
    </row>
    <row r="368" spans="1:10" s="28" customFormat="1" x14ac:dyDescent="0.3">
      <c r="A368" s="29" t="s">
        <v>783</v>
      </c>
      <c r="B368" s="30" t="s">
        <v>342</v>
      </c>
      <c r="C368" s="24" t="s">
        <v>19</v>
      </c>
      <c r="D368" s="90">
        <v>1</v>
      </c>
      <c r="E368" s="87" t="s">
        <v>16</v>
      </c>
      <c r="F368" s="27" t="s">
        <v>17</v>
      </c>
      <c r="G368" s="89"/>
      <c r="H368" s="64"/>
      <c r="I368" s="65">
        <f t="shared" si="2"/>
        <v>0</v>
      </c>
      <c r="J368" s="66" t="s">
        <v>358</v>
      </c>
    </row>
    <row r="369" spans="1:10" s="28" customFormat="1" x14ac:dyDescent="0.3">
      <c r="A369" s="29" t="s">
        <v>784</v>
      </c>
      <c r="B369" s="30" t="s">
        <v>463</v>
      </c>
      <c r="C369" s="24" t="s">
        <v>19</v>
      </c>
      <c r="D369" s="90">
        <v>6</v>
      </c>
      <c r="E369" s="87" t="s">
        <v>16</v>
      </c>
      <c r="F369" s="27" t="s">
        <v>17</v>
      </c>
      <c r="G369" s="89"/>
      <c r="H369" s="64"/>
      <c r="I369" s="65">
        <f t="shared" ref="I369:I374" si="3">D369*H369</f>
        <v>0</v>
      </c>
      <c r="J369" s="66" t="s">
        <v>358</v>
      </c>
    </row>
    <row r="370" spans="1:10" s="28" customFormat="1" x14ac:dyDescent="0.3">
      <c r="A370" s="29" t="s">
        <v>785</v>
      </c>
      <c r="B370" s="30" t="s">
        <v>412</v>
      </c>
      <c r="C370" s="24" t="s">
        <v>19</v>
      </c>
      <c r="D370" s="90">
        <v>1</v>
      </c>
      <c r="E370" s="87" t="s">
        <v>16</v>
      </c>
      <c r="F370" s="27" t="s">
        <v>17</v>
      </c>
      <c r="G370" s="89"/>
      <c r="H370" s="64"/>
      <c r="I370" s="65">
        <f t="shared" si="3"/>
        <v>0</v>
      </c>
      <c r="J370" s="66" t="s">
        <v>358</v>
      </c>
    </row>
    <row r="371" spans="1:10" s="28" customFormat="1" x14ac:dyDescent="0.3">
      <c r="A371" s="29" t="s">
        <v>786</v>
      </c>
      <c r="B371" s="30" t="s">
        <v>342</v>
      </c>
      <c r="C371" s="24" t="s">
        <v>19</v>
      </c>
      <c r="D371" s="90">
        <v>1</v>
      </c>
      <c r="E371" s="87" t="s">
        <v>16</v>
      </c>
      <c r="F371" s="27" t="s">
        <v>17</v>
      </c>
      <c r="G371" s="89"/>
      <c r="H371" s="64"/>
      <c r="I371" s="65">
        <f t="shared" si="3"/>
        <v>0</v>
      </c>
      <c r="J371" s="66" t="s">
        <v>358</v>
      </c>
    </row>
    <row r="372" spans="1:10" s="28" customFormat="1" x14ac:dyDescent="0.3">
      <c r="A372" s="29" t="s">
        <v>787</v>
      </c>
      <c r="B372" s="30" t="s">
        <v>343</v>
      </c>
      <c r="C372" s="24" t="s">
        <v>19</v>
      </c>
      <c r="D372" s="90">
        <v>1</v>
      </c>
      <c r="E372" s="87" t="s">
        <v>16</v>
      </c>
      <c r="F372" s="27" t="s">
        <v>17</v>
      </c>
      <c r="G372" s="89"/>
      <c r="H372" s="64"/>
      <c r="I372" s="65">
        <f t="shared" si="3"/>
        <v>0</v>
      </c>
      <c r="J372" s="66" t="s">
        <v>358</v>
      </c>
    </row>
    <row r="373" spans="1:10" s="28" customFormat="1" ht="26.4" x14ac:dyDescent="0.3">
      <c r="A373" s="29" t="s">
        <v>788</v>
      </c>
      <c r="B373" s="30" t="s">
        <v>452</v>
      </c>
      <c r="C373" s="24" t="s">
        <v>19</v>
      </c>
      <c r="D373" s="90">
        <v>1</v>
      </c>
      <c r="E373" s="87" t="s">
        <v>16</v>
      </c>
      <c r="F373" s="27" t="s">
        <v>17</v>
      </c>
      <c r="G373" s="89"/>
      <c r="H373" s="64"/>
      <c r="I373" s="65">
        <f t="shared" si="3"/>
        <v>0</v>
      </c>
      <c r="J373" s="66" t="s">
        <v>358</v>
      </c>
    </row>
    <row r="374" spans="1:10" s="28" customFormat="1" ht="26.4" x14ac:dyDescent="0.3">
      <c r="A374" s="29" t="s">
        <v>789</v>
      </c>
      <c r="B374" s="30" t="s">
        <v>449</v>
      </c>
      <c r="C374" s="24" t="s">
        <v>19</v>
      </c>
      <c r="D374" s="90">
        <v>1</v>
      </c>
      <c r="E374" s="26" t="s">
        <v>16</v>
      </c>
      <c r="F374" s="88" t="s">
        <v>17</v>
      </c>
      <c r="G374" s="89"/>
      <c r="H374" s="64"/>
      <c r="I374" s="65">
        <f t="shared" si="3"/>
        <v>0</v>
      </c>
      <c r="J374" s="66" t="s">
        <v>358</v>
      </c>
    </row>
    <row r="375" spans="1:10" s="28" customFormat="1" x14ac:dyDescent="0.3">
      <c r="A375" s="29"/>
      <c r="B375" s="30"/>
      <c r="C375" s="24"/>
      <c r="D375" s="86"/>
      <c r="E375" s="87"/>
      <c r="F375" s="88"/>
      <c r="G375" s="89"/>
      <c r="H375" s="64"/>
      <c r="I375" s="65"/>
      <c r="J375" s="66"/>
    </row>
    <row r="376" spans="1:10" s="28" customFormat="1" x14ac:dyDescent="0.3">
      <c r="A376" s="67"/>
      <c r="B376" s="68"/>
      <c r="C376" s="69"/>
      <c r="D376" s="67"/>
      <c r="E376" s="70"/>
      <c r="F376" s="71"/>
      <c r="G376" s="72"/>
      <c r="H376" s="73"/>
      <c r="I376" s="74"/>
      <c r="J376" s="75"/>
    </row>
    <row r="377" spans="1:10" s="28" customFormat="1" x14ac:dyDescent="0.3">
      <c r="A377" s="76"/>
      <c r="B377" s="77"/>
      <c r="C377" s="78"/>
      <c r="D377" s="76"/>
      <c r="E377" s="79"/>
      <c r="F377" s="80"/>
      <c r="G377" s="81"/>
      <c r="H377" s="82"/>
      <c r="I377" s="83"/>
      <c r="J377" s="84"/>
    </row>
    <row r="378" spans="1:10" s="115" customFormat="1" ht="15.6" x14ac:dyDescent="0.3">
      <c r="A378" s="23" t="s">
        <v>790</v>
      </c>
      <c r="B378" s="33" t="s">
        <v>413</v>
      </c>
      <c r="C378" s="116"/>
      <c r="D378" s="108"/>
      <c r="E378" s="109"/>
      <c r="F378" s="117"/>
      <c r="G378" s="118"/>
      <c r="H378" s="112"/>
      <c r="I378" s="113"/>
      <c r="J378" s="114"/>
    </row>
    <row r="379" spans="1:10" s="28" customFormat="1" x14ac:dyDescent="0.3">
      <c r="A379" s="29"/>
      <c r="B379" s="30"/>
      <c r="C379" s="24"/>
      <c r="D379" s="25"/>
      <c r="E379" s="87"/>
      <c r="F379" s="88"/>
      <c r="G379" s="89"/>
      <c r="H379" s="64"/>
      <c r="I379" s="65"/>
      <c r="J379" s="66"/>
    </row>
    <row r="380" spans="1:10" s="28" customFormat="1" ht="26.4" x14ac:dyDescent="0.3">
      <c r="A380" s="29" t="s">
        <v>791</v>
      </c>
      <c r="B380" s="30" t="s">
        <v>434</v>
      </c>
      <c r="C380" s="24" t="s">
        <v>19</v>
      </c>
      <c r="D380" s="25">
        <v>1</v>
      </c>
      <c r="E380" s="87" t="s">
        <v>414</v>
      </c>
      <c r="F380" s="88" t="s">
        <v>17</v>
      </c>
      <c r="G380" s="89"/>
      <c r="H380" s="64"/>
      <c r="I380" s="65">
        <f t="shared" ref="I380:I382" si="4">D380*H380</f>
        <v>0</v>
      </c>
      <c r="J380" s="66" t="s">
        <v>417</v>
      </c>
    </row>
    <row r="381" spans="1:10" s="28" customFormat="1" x14ac:dyDescent="0.3">
      <c r="A381" s="29" t="s">
        <v>792</v>
      </c>
      <c r="B381" s="30" t="s">
        <v>415</v>
      </c>
      <c r="C381" s="24" t="s">
        <v>19</v>
      </c>
      <c r="D381" s="25">
        <v>1</v>
      </c>
      <c r="E381" s="87" t="s">
        <v>414</v>
      </c>
      <c r="F381" s="88" t="s">
        <v>17</v>
      </c>
      <c r="G381" s="89"/>
      <c r="H381" s="64"/>
      <c r="I381" s="65">
        <f t="shared" si="4"/>
        <v>0</v>
      </c>
      <c r="J381" s="66" t="s">
        <v>417</v>
      </c>
    </row>
    <row r="382" spans="1:10" s="28" customFormat="1" x14ac:dyDescent="0.3">
      <c r="A382" s="29" t="s">
        <v>793</v>
      </c>
      <c r="B382" s="30" t="s">
        <v>416</v>
      </c>
      <c r="C382" s="24" t="s">
        <v>19</v>
      </c>
      <c r="D382" s="25">
        <v>1</v>
      </c>
      <c r="E382" s="87" t="s">
        <v>414</v>
      </c>
      <c r="F382" s="88" t="s">
        <v>17</v>
      </c>
      <c r="G382" s="89"/>
      <c r="H382" s="64"/>
      <c r="I382" s="65">
        <f t="shared" si="4"/>
        <v>0</v>
      </c>
      <c r="J382" s="66" t="s">
        <v>417</v>
      </c>
    </row>
    <row r="383" spans="1:10" s="28" customFormat="1" x14ac:dyDescent="0.3">
      <c r="A383" s="29"/>
      <c r="B383" s="30"/>
      <c r="C383" s="24"/>
      <c r="D383" s="86"/>
      <c r="E383" s="87"/>
      <c r="F383" s="88"/>
      <c r="G383" s="89"/>
      <c r="H383" s="64"/>
      <c r="I383" s="65"/>
      <c r="J383" s="66"/>
    </row>
    <row r="384" spans="1:10" s="28" customFormat="1" x14ac:dyDescent="0.3">
      <c r="A384" s="67"/>
      <c r="B384" s="68"/>
      <c r="C384" s="69"/>
      <c r="D384" s="67"/>
      <c r="E384" s="70"/>
      <c r="F384" s="71"/>
      <c r="G384" s="72"/>
      <c r="H384" s="73"/>
      <c r="I384" s="74"/>
      <c r="J384" s="75"/>
    </row>
    <row r="385" spans="1:10" s="28" customFormat="1" x14ac:dyDescent="0.3">
      <c r="A385" s="76"/>
      <c r="B385" s="91"/>
      <c r="C385" s="78"/>
      <c r="D385" s="76"/>
      <c r="E385" s="79"/>
      <c r="F385" s="80"/>
      <c r="G385" s="81"/>
      <c r="H385" s="82"/>
      <c r="I385" s="83"/>
      <c r="J385" s="84"/>
    </row>
    <row r="386" spans="1:10" s="115" customFormat="1" ht="15.6" x14ac:dyDescent="0.3">
      <c r="A386" s="23" t="s">
        <v>34</v>
      </c>
      <c r="B386" s="33" t="s">
        <v>35</v>
      </c>
      <c r="C386" s="116"/>
      <c r="D386" s="119"/>
      <c r="E386" s="120"/>
      <c r="F386" s="117"/>
      <c r="G386" s="118"/>
      <c r="H386" s="112"/>
      <c r="I386" s="113"/>
      <c r="J386" s="114"/>
    </row>
    <row r="387" spans="1:10" s="28" customFormat="1" x14ac:dyDescent="0.3">
      <c r="A387" s="86"/>
      <c r="B387" s="92"/>
      <c r="C387" s="85"/>
      <c r="D387" s="86"/>
      <c r="E387" s="87"/>
      <c r="F387" s="88"/>
      <c r="G387" s="89"/>
      <c r="H387" s="64"/>
      <c r="I387" s="65"/>
      <c r="J387" s="66"/>
    </row>
    <row r="388" spans="1:10" s="28" customFormat="1" x14ac:dyDescent="0.3">
      <c r="A388" s="29" t="s">
        <v>36</v>
      </c>
      <c r="B388" s="92" t="s">
        <v>37</v>
      </c>
      <c r="C388" s="24" t="s">
        <v>38</v>
      </c>
      <c r="D388" s="86"/>
      <c r="E388" s="87"/>
      <c r="F388" s="88"/>
      <c r="G388" s="89"/>
      <c r="H388" s="64"/>
      <c r="I388" s="65"/>
      <c r="J388" s="66"/>
    </row>
    <row r="389" spans="1:10" s="28" customFormat="1" x14ac:dyDescent="0.3">
      <c r="A389" s="29" t="s">
        <v>39</v>
      </c>
      <c r="B389" s="51" t="s">
        <v>40</v>
      </c>
      <c r="C389" s="85" t="s">
        <v>19</v>
      </c>
      <c r="D389" s="86"/>
      <c r="E389" s="87"/>
      <c r="F389" s="88">
        <v>1</v>
      </c>
      <c r="G389" s="89"/>
      <c r="H389" s="64"/>
      <c r="I389" s="65"/>
      <c r="J389" s="66"/>
    </row>
    <row r="390" spans="1:10" s="28" customFormat="1" x14ac:dyDescent="0.3">
      <c r="A390" s="29" t="s">
        <v>41</v>
      </c>
      <c r="B390" s="51" t="s">
        <v>42</v>
      </c>
      <c r="C390" s="85" t="s">
        <v>19</v>
      </c>
      <c r="D390" s="86"/>
      <c r="E390" s="87"/>
      <c r="F390" s="27">
        <v>1</v>
      </c>
      <c r="G390" s="47"/>
      <c r="H390" s="64"/>
      <c r="I390" s="65"/>
      <c r="J390" s="66" t="s">
        <v>43</v>
      </c>
    </row>
    <row r="391" spans="1:10" s="28" customFormat="1" x14ac:dyDescent="0.3">
      <c r="A391" s="29" t="s">
        <v>44</v>
      </c>
      <c r="B391" s="51" t="s">
        <v>45</v>
      </c>
      <c r="C391" s="85" t="s">
        <v>19</v>
      </c>
      <c r="D391" s="86"/>
      <c r="E391" s="87"/>
      <c r="F391" s="88">
        <v>1</v>
      </c>
      <c r="G391" s="89"/>
      <c r="H391" s="64"/>
      <c r="I391" s="65"/>
      <c r="J391" s="66"/>
    </row>
    <row r="392" spans="1:10" s="28" customFormat="1" x14ac:dyDescent="0.3">
      <c r="A392" s="29" t="s">
        <v>46</v>
      </c>
      <c r="B392" s="51" t="s">
        <v>47</v>
      </c>
      <c r="C392" s="85" t="s">
        <v>19</v>
      </c>
      <c r="D392" s="86"/>
      <c r="E392" s="87"/>
      <c r="F392" s="88">
        <v>1</v>
      </c>
      <c r="G392" s="89"/>
      <c r="H392" s="64"/>
      <c r="I392" s="65"/>
      <c r="J392" s="66"/>
    </row>
    <row r="393" spans="1:10" s="28" customFormat="1" x14ac:dyDescent="0.3">
      <c r="A393" s="29" t="s">
        <v>48</v>
      </c>
      <c r="B393" s="92" t="s">
        <v>49</v>
      </c>
      <c r="C393" s="85" t="s">
        <v>19</v>
      </c>
      <c r="D393" s="86"/>
      <c r="E393" s="87"/>
      <c r="F393" s="88">
        <v>1</v>
      </c>
      <c r="G393" s="89"/>
      <c r="H393" s="64"/>
      <c r="I393" s="65"/>
      <c r="J393" s="66"/>
    </row>
    <row r="394" spans="1:10" s="28" customFormat="1" x14ac:dyDescent="0.3">
      <c r="A394" s="29" t="s">
        <v>50</v>
      </c>
      <c r="B394" s="51" t="s">
        <v>283</v>
      </c>
      <c r="C394" s="85" t="s">
        <v>19</v>
      </c>
      <c r="D394" s="86"/>
      <c r="E394" s="87"/>
      <c r="F394" s="88">
        <v>1</v>
      </c>
      <c r="G394" s="89"/>
      <c r="H394" s="64"/>
      <c r="I394" s="65"/>
      <c r="J394" s="66"/>
    </row>
    <row r="395" spans="1:10" s="28" customFormat="1" x14ac:dyDescent="0.3">
      <c r="A395" s="29" t="s">
        <v>51</v>
      </c>
      <c r="B395" s="51" t="s">
        <v>52</v>
      </c>
      <c r="C395" s="85"/>
      <c r="D395" s="86"/>
      <c r="E395" s="87"/>
      <c r="F395" s="88"/>
      <c r="G395" s="89"/>
      <c r="H395" s="64"/>
      <c r="I395" s="65"/>
      <c r="J395" s="66"/>
    </row>
    <row r="396" spans="1:10" s="28" customFormat="1" x14ac:dyDescent="0.3">
      <c r="A396" s="29" t="s">
        <v>53</v>
      </c>
      <c r="B396" s="51" t="s">
        <v>54</v>
      </c>
      <c r="C396" s="85"/>
      <c r="D396" s="86"/>
      <c r="E396" s="87"/>
      <c r="F396" s="88"/>
      <c r="G396" s="89"/>
      <c r="H396" s="64"/>
      <c r="I396" s="65"/>
      <c r="J396" s="66" t="s">
        <v>55</v>
      </c>
    </row>
    <row r="397" spans="1:10" s="28" customFormat="1" x14ac:dyDescent="0.3">
      <c r="A397" s="29" t="s">
        <v>56</v>
      </c>
      <c r="B397" s="51" t="s">
        <v>57</v>
      </c>
      <c r="C397" s="85" t="s">
        <v>58</v>
      </c>
      <c r="D397" s="86"/>
      <c r="E397" s="87"/>
      <c r="F397" s="27">
        <v>1</v>
      </c>
      <c r="G397" s="47"/>
      <c r="H397" s="64"/>
      <c r="I397" s="65"/>
      <c r="J397" s="66"/>
    </row>
    <row r="398" spans="1:10" s="28" customFormat="1" x14ac:dyDescent="0.3">
      <c r="A398" s="29" t="s">
        <v>59</v>
      </c>
      <c r="B398" s="51" t="s">
        <v>60</v>
      </c>
      <c r="C398" s="85" t="s">
        <v>61</v>
      </c>
      <c r="D398" s="86"/>
      <c r="E398" s="87"/>
      <c r="F398" s="88"/>
      <c r="G398" s="89"/>
      <c r="H398" s="64"/>
      <c r="I398" s="65"/>
      <c r="J398" s="66"/>
    </row>
    <row r="399" spans="1:10" s="28" customFormat="1" x14ac:dyDescent="0.3">
      <c r="A399" s="29" t="s">
        <v>62</v>
      </c>
      <c r="B399" s="92" t="s">
        <v>63</v>
      </c>
      <c r="C399" s="85"/>
      <c r="D399" s="86"/>
      <c r="E399" s="87" t="s">
        <v>64</v>
      </c>
      <c r="F399" s="88"/>
      <c r="G399" s="89"/>
      <c r="H399" s="64"/>
      <c r="I399" s="65"/>
      <c r="J399" s="66"/>
    </row>
    <row r="400" spans="1:10" s="28" customFormat="1" x14ac:dyDescent="0.3">
      <c r="A400" s="29" t="s">
        <v>65</v>
      </c>
      <c r="B400" s="92" t="s">
        <v>66</v>
      </c>
      <c r="C400" s="85"/>
      <c r="D400" s="86"/>
      <c r="E400" s="87" t="s">
        <v>67</v>
      </c>
      <c r="F400" s="88"/>
      <c r="G400" s="89"/>
      <c r="H400" s="64"/>
      <c r="I400" s="65"/>
      <c r="J400" s="66"/>
    </row>
    <row r="401" spans="1:10" s="28" customFormat="1" x14ac:dyDescent="0.3">
      <c r="A401" s="29" t="s">
        <v>68</v>
      </c>
      <c r="B401" s="51" t="s">
        <v>69</v>
      </c>
      <c r="C401" s="85"/>
      <c r="D401" s="86"/>
      <c r="E401" s="87" t="s">
        <v>70</v>
      </c>
      <c r="F401" s="88">
        <v>1</v>
      </c>
      <c r="G401" s="89"/>
      <c r="H401" s="64"/>
      <c r="I401" s="65"/>
      <c r="J401" s="66"/>
    </row>
    <row r="402" spans="1:10" s="28" customFormat="1" x14ac:dyDescent="0.3">
      <c r="A402" s="29" t="s">
        <v>71</v>
      </c>
      <c r="B402" s="51" t="s">
        <v>72</v>
      </c>
      <c r="C402" s="85"/>
      <c r="D402" s="86"/>
      <c r="E402" s="87" t="s">
        <v>70</v>
      </c>
      <c r="F402" s="88">
        <v>1</v>
      </c>
      <c r="G402" s="89"/>
      <c r="H402" s="64"/>
      <c r="I402" s="65"/>
      <c r="J402" s="66"/>
    </row>
    <row r="403" spans="1:10" s="28" customFormat="1" x14ac:dyDescent="0.3">
      <c r="A403" s="29" t="s">
        <v>73</v>
      </c>
      <c r="B403" s="51" t="s">
        <v>74</v>
      </c>
      <c r="C403" s="85"/>
      <c r="D403" s="86"/>
      <c r="E403" s="87" t="s">
        <v>70</v>
      </c>
      <c r="F403" s="88">
        <v>1</v>
      </c>
      <c r="G403" s="89"/>
      <c r="H403" s="64"/>
      <c r="I403" s="65"/>
      <c r="J403" s="66"/>
    </row>
    <row r="404" spans="1:10" s="28" customFormat="1" x14ac:dyDescent="0.3">
      <c r="A404" s="29" t="s">
        <v>75</v>
      </c>
      <c r="B404" s="51" t="s">
        <v>76</v>
      </c>
      <c r="C404" s="85"/>
      <c r="D404" s="86"/>
      <c r="E404" s="87" t="s">
        <v>29</v>
      </c>
      <c r="F404" s="88"/>
      <c r="G404" s="89"/>
      <c r="H404" s="64"/>
      <c r="I404" s="65"/>
      <c r="J404" s="66"/>
    </row>
    <row r="405" spans="1:10" s="28" customFormat="1" x14ac:dyDescent="0.3">
      <c r="A405" s="29" t="s">
        <v>77</v>
      </c>
      <c r="B405" s="92" t="s">
        <v>78</v>
      </c>
      <c r="C405" s="85"/>
      <c r="D405" s="86"/>
      <c r="E405" s="26" t="s">
        <v>24</v>
      </c>
      <c r="F405" s="88"/>
      <c r="G405" s="89"/>
      <c r="H405" s="64"/>
      <c r="I405" s="65"/>
      <c r="J405" s="66"/>
    </row>
    <row r="406" spans="1:10" s="28" customFormat="1" x14ac:dyDescent="0.3">
      <c r="A406" s="29" t="s">
        <v>79</v>
      </c>
      <c r="B406" s="51" t="s">
        <v>284</v>
      </c>
      <c r="C406" s="85"/>
      <c r="D406" s="86"/>
      <c r="E406" s="26"/>
      <c r="F406" s="88">
        <v>5</v>
      </c>
      <c r="G406" s="89"/>
      <c r="H406" s="64"/>
      <c r="I406" s="65"/>
      <c r="J406" s="93"/>
    </row>
    <row r="407" spans="1:10" s="28" customFormat="1" x14ac:dyDescent="0.3">
      <c r="A407" s="29" t="s">
        <v>80</v>
      </c>
      <c r="B407" s="51" t="s">
        <v>81</v>
      </c>
      <c r="C407" s="85" t="s">
        <v>19</v>
      </c>
      <c r="D407" s="86"/>
      <c r="E407" s="87"/>
      <c r="F407" s="88" t="s">
        <v>17</v>
      </c>
      <c r="G407" s="89"/>
      <c r="H407" s="64"/>
      <c r="I407" s="65"/>
      <c r="J407" s="66" t="s">
        <v>82</v>
      </c>
    </row>
    <row r="408" spans="1:10" s="28" customFormat="1" x14ac:dyDescent="0.3">
      <c r="A408" s="29" t="s">
        <v>83</v>
      </c>
      <c r="B408" s="51" t="s">
        <v>84</v>
      </c>
      <c r="C408" s="85" t="s">
        <v>19</v>
      </c>
      <c r="D408" s="86"/>
      <c r="E408" s="87"/>
      <c r="F408" s="88" t="s">
        <v>17</v>
      </c>
      <c r="G408" s="89"/>
      <c r="H408" s="64"/>
      <c r="I408" s="65"/>
      <c r="J408" s="66" t="s">
        <v>82</v>
      </c>
    </row>
    <row r="409" spans="1:10" s="28" customFormat="1" x14ac:dyDescent="0.3">
      <c r="A409" s="29"/>
      <c r="B409" s="51"/>
      <c r="C409" s="85"/>
      <c r="D409" s="86"/>
      <c r="E409" s="87"/>
      <c r="F409" s="88"/>
      <c r="G409" s="89"/>
      <c r="H409" s="64"/>
      <c r="I409" s="65"/>
      <c r="J409" s="66"/>
    </row>
    <row r="410" spans="1:10" s="28" customFormat="1" x14ac:dyDescent="0.3">
      <c r="A410" s="34" t="s">
        <v>85</v>
      </c>
      <c r="B410" s="52" t="s">
        <v>86</v>
      </c>
      <c r="C410" s="85" t="s">
        <v>19</v>
      </c>
      <c r="D410" s="86"/>
      <c r="E410" s="87"/>
      <c r="F410" s="88">
        <v>1</v>
      </c>
      <c r="G410" s="89"/>
      <c r="H410" s="64"/>
      <c r="I410" s="65"/>
      <c r="J410" s="66"/>
    </row>
    <row r="411" spans="1:10" s="28" customFormat="1" x14ac:dyDescent="0.3">
      <c r="A411" s="29" t="s">
        <v>87</v>
      </c>
      <c r="B411" s="92" t="s">
        <v>88</v>
      </c>
      <c r="C411" s="85"/>
      <c r="D411" s="86"/>
      <c r="E411" s="87" t="s">
        <v>29</v>
      </c>
      <c r="F411" s="27"/>
      <c r="G411" s="47"/>
      <c r="H411" s="64"/>
      <c r="I411" s="65"/>
      <c r="J411" s="66"/>
    </row>
    <row r="412" spans="1:10" s="28" customFormat="1" x14ac:dyDescent="0.3">
      <c r="A412" s="29" t="s">
        <v>89</v>
      </c>
      <c r="B412" s="51" t="s">
        <v>90</v>
      </c>
      <c r="C412" s="85"/>
      <c r="D412" s="86"/>
      <c r="E412" s="87" t="s">
        <v>70</v>
      </c>
      <c r="F412" s="88"/>
      <c r="G412" s="89"/>
      <c r="H412" s="64"/>
      <c r="I412" s="65"/>
      <c r="J412" s="66"/>
    </row>
    <row r="413" spans="1:10" s="28" customFormat="1" x14ac:dyDescent="0.3">
      <c r="A413" s="29" t="s">
        <v>91</v>
      </c>
      <c r="B413" s="51" t="s">
        <v>92</v>
      </c>
      <c r="C413" s="85" t="s">
        <v>19</v>
      </c>
      <c r="D413" s="86"/>
      <c r="E413" s="87"/>
      <c r="F413" s="88">
        <v>1</v>
      </c>
      <c r="G413" s="89"/>
      <c r="H413" s="64"/>
      <c r="I413" s="65"/>
      <c r="J413" s="66"/>
    </row>
    <row r="414" spans="1:10" s="28" customFormat="1" x14ac:dyDescent="0.3">
      <c r="A414" s="29" t="s">
        <v>93</v>
      </c>
      <c r="B414" s="51" t="s">
        <v>94</v>
      </c>
      <c r="C414" s="85" t="s">
        <v>19</v>
      </c>
      <c r="D414" s="86"/>
      <c r="E414" s="87"/>
      <c r="F414" s="88">
        <v>1</v>
      </c>
      <c r="G414" s="89"/>
      <c r="H414" s="64"/>
      <c r="I414" s="65"/>
      <c r="J414" s="66"/>
    </row>
    <row r="415" spans="1:10" s="28" customFormat="1" x14ac:dyDescent="0.3">
      <c r="A415" s="29" t="s">
        <v>95</v>
      </c>
      <c r="B415" s="92" t="s">
        <v>96</v>
      </c>
      <c r="C415" s="85"/>
      <c r="D415" s="86"/>
      <c r="E415" s="87" t="s">
        <v>29</v>
      </c>
      <c r="F415" s="27"/>
      <c r="G415" s="47"/>
      <c r="H415" s="64"/>
      <c r="I415" s="65"/>
      <c r="J415" s="66"/>
    </row>
    <row r="416" spans="1:10" s="28" customFormat="1" x14ac:dyDescent="0.3">
      <c r="A416" s="29" t="s">
        <v>97</v>
      </c>
      <c r="B416" s="51" t="s">
        <v>98</v>
      </c>
      <c r="C416" s="85" t="s">
        <v>19</v>
      </c>
      <c r="D416" s="86"/>
      <c r="E416" s="87"/>
      <c r="F416" s="88">
        <v>1</v>
      </c>
      <c r="G416" s="89"/>
      <c r="H416" s="64"/>
      <c r="I416" s="65"/>
      <c r="J416" s="66"/>
    </row>
    <row r="417" spans="1:10" s="28" customFormat="1" x14ac:dyDescent="0.3">
      <c r="A417" s="29" t="s">
        <v>99</v>
      </c>
      <c r="B417" s="51" t="s">
        <v>100</v>
      </c>
      <c r="C417" s="85"/>
      <c r="D417" s="86"/>
      <c r="E417" s="87" t="s">
        <v>23</v>
      </c>
      <c r="F417" s="88">
        <v>1</v>
      </c>
      <c r="G417" s="89"/>
      <c r="H417" s="64"/>
      <c r="I417" s="65"/>
      <c r="J417" s="66" t="s">
        <v>101</v>
      </c>
    </row>
    <row r="418" spans="1:10" s="28" customFormat="1" x14ac:dyDescent="0.3">
      <c r="A418" s="29" t="s">
        <v>102</v>
      </c>
      <c r="B418" s="51" t="s">
        <v>105</v>
      </c>
      <c r="C418" s="85"/>
      <c r="D418" s="86"/>
      <c r="E418" s="87" t="s">
        <v>106</v>
      </c>
      <c r="F418" s="27"/>
      <c r="G418" s="47"/>
      <c r="H418" s="64"/>
      <c r="I418" s="65"/>
      <c r="J418" s="66"/>
    </row>
    <row r="419" spans="1:10" s="28" customFormat="1" x14ac:dyDescent="0.3">
      <c r="A419" s="29" t="s">
        <v>103</v>
      </c>
      <c r="B419" s="51" t="s">
        <v>108</v>
      </c>
      <c r="C419" s="85"/>
      <c r="D419" s="86"/>
      <c r="E419" s="87" t="s">
        <v>106</v>
      </c>
      <c r="F419" s="27"/>
      <c r="G419" s="47"/>
      <c r="H419" s="64"/>
      <c r="I419" s="65"/>
      <c r="J419" s="66"/>
    </row>
    <row r="420" spans="1:10" s="28" customFormat="1" x14ac:dyDescent="0.3">
      <c r="A420" s="29" t="s">
        <v>104</v>
      </c>
      <c r="B420" s="51" t="s">
        <v>110</v>
      </c>
      <c r="C420" s="85"/>
      <c r="D420" s="86"/>
      <c r="E420" s="87" t="s">
        <v>106</v>
      </c>
      <c r="F420" s="27"/>
      <c r="G420" s="47"/>
      <c r="H420" s="64"/>
      <c r="I420" s="65"/>
      <c r="J420" s="66"/>
    </row>
    <row r="421" spans="1:10" s="28" customFormat="1" x14ac:dyDescent="0.3">
      <c r="A421" s="29" t="s">
        <v>107</v>
      </c>
      <c r="B421" s="51" t="s">
        <v>112</v>
      </c>
      <c r="C421" s="85"/>
      <c r="D421" s="86"/>
      <c r="E421" s="87" t="s">
        <v>106</v>
      </c>
      <c r="F421" s="27"/>
      <c r="G421" s="47"/>
      <c r="H421" s="64"/>
      <c r="I421" s="65"/>
      <c r="J421" s="66"/>
    </row>
    <row r="422" spans="1:10" s="28" customFormat="1" x14ac:dyDescent="0.3">
      <c r="A422" s="29" t="s">
        <v>109</v>
      </c>
      <c r="B422" s="51" t="s">
        <v>114</v>
      </c>
      <c r="C422" s="85"/>
      <c r="D422" s="86"/>
      <c r="E422" s="87" t="s">
        <v>106</v>
      </c>
      <c r="F422" s="27"/>
      <c r="G422" s="47"/>
      <c r="H422" s="64"/>
      <c r="I422" s="65"/>
      <c r="J422" s="66"/>
    </row>
    <row r="423" spans="1:10" s="28" customFormat="1" x14ac:dyDescent="0.3">
      <c r="A423" s="29" t="s">
        <v>111</v>
      </c>
      <c r="B423" s="51" t="s">
        <v>116</v>
      </c>
      <c r="C423" s="85"/>
      <c r="D423" s="86"/>
      <c r="E423" s="87" t="s">
        <v>106</v>
      </c>
      <c r="F423" s="27"/>
      <c r="G423" s="47"/>
      <c r="H423" s="64"/>
      <c r="I423" s="65"/>
      <c r="J423" s="66"/>
    </row>
    <row r="424" spans="1:10" s="28" customFormat="1" x14ac:dyDescent="0.3">
      <c r="A424" s="29" t="s">
        <v>113</v>
      </c>
      <c r="B424" s="51" t="s">
        <v>118</v>
      </c>
      <c r="C424" s="85"/>
      <c r="D424" s="86"/>
      <c r="E424" s="87" t="s">
        <v>106</v>
      </c>
      <c r="F424" s="27"/>
      <c r="G424" s="47"/>
      <c r="H424" s="64"/>
      <c r="I424" s="65"/>
      <c r="J424" s="66"/>
    </row>
    <row r="425" spans="1:10" s="28" customFormat="1" x14ac:dyDescent="0.3">
      <c r="A425" s="29" t="s">
        <v>115</v>
      </c>
      <c r="B425" s="51" t="s">
        <v>120</v>
      </c>
      <c r="C425" s="85"/>
      <c r="D425" s="86"/>
      <c r="E425" s="87" t="s">
        <v>106</v>
      </c>
      <c r="F425" s="27"/>
      <c r="G425" s="47"/>
      <c r="H425" s="64"/>
      <c r="I425" s="65"/>
      <c r="J425" s="66"/>
    </row>
    <row r="426" spans="1:10" s="28" customFormat="1" x14ac:dyDescent="0.3">
      <c r="A426" s="29" t="s">
        <v>117</v>
      </c>
      <c r="B426" s="51" t="s">
        <v>122</v>
      </c>
      <c r="C426" s="85"/>
      <c r="D426" s="86"/>
      <c r="E426" s="87" t="s">
        <v>106</v>
      </c>
      <c r="F426" s="27"/>
      <c r="G426" s="47"/>
      <c r="H426" s="64"/>
      <c r="I426" s="65"/>
      <c r="J426" s="66"/>
    </row>
    <row r="427" spans="1:10" s="28" customFormat="1" x14ac:dyDescent="0.3">
      <c r="A427" s="29" t="s">
        <v>119</v>
      </c>
      <c r="B427" s="51" t="s">
        <v>123</v>
      </c>
      <c r="C427" s="85"/>
      <c r="D427" s="86"/>
      <c r="E427" s="87" t="s">
        <v>106</v>
      </c>
      <c r="F427" s="27"/>
      <c r="G427" s="47"/>
      <c r="H427" s="64"/>
      <c r="I427" s="65"/>
      <c r="J427" s="66"/>
    </row>
    <row r="428" spans="1:10" s="28" customFormat="1" x14ac:dyDescent="0.3">
      <c r="A428" s="29" t="s">
        <v>121</v>
      </c>
      <c r="B428" s="51" t="s">
        <v>124</v>
      </c>
      <c r="C428" s="85"/>
      <c r="D428" s="86"/>
      <c r="E428" s="87" t="s">
        <v>29</v>
      </c>
      <c r="F428" s="27"/>
      <c r="G428" s="47"/>
      <c r="H428" s="64"/>
      <c r="I428" s="65"/>
      <c r="J428" s="66"/>
    </row>
    <row r="429" spans="1:10" s="28" customFormat="1" x14ac:dyDescent="0.3">
      <c r="A429" s="29"/>
      <c r="B429" s="51"/>
      <c r="C429" s="85"/>
      <c r="D429" s="86"/>
      <c r="E429" s="87"/>
      <c r="F429" s="27"/>
      <c r="G429" s="47"/>
      <c r="H429" s="64"/>
      <c r="I429" s="65"/>
      <c r="J429" s="66"/>
    </row>
    <row r="430" spans="1:10" s="28" customFormat="1" x14ac:dyDescent="0.3">
      <c r="A430" s="34" t="s">
        <v>125</v>
      </c>
      <c r="B430" s="52" t="s">
        <v>126</v>
      </c>
      <c r="C430" s="85" t="s">
        <v>19</v>
      </c>
      <c r="D430" s="86"/>
      <c r="E430" s="87"/>
      <c r="F430" s="27">
        <v>1</v>
      </c>
      <c r="G430" s="47"/>
      <c r="H430" s="64"/>
      <c r="I430" s="65"/>
      <c r="J430" s="66"/>
    </row>
    <row r="431" spans="1:10" s="28" customFormat="1" x14ac:dyDescent="0.3">
      <c r="A431" s="29" t="s">
        <v>127</v>
      </c>
      <c r="B431" s="51" t="s">
        <v>128</v>
      </c>
      <c r="C431" s="24" t="s">
        <v>25</v>
      </c>
      <c r="D431" s="86"/>
      <c r="E431" s="87" t="s">
        <v>29</v>
      </c>
      <c r="F431" s="88"/>
      <c r="G431" s="89"/>
      <c r="H431" s="64"/>
      <c r="I431" s="65"/>
      <c r="J431" s="49" t="s">
        <v>129</v>
      </c>
    </row>
    <row r="432" spans="1:10" s="28" customFormat="1" x14ac:dyDescent="0.3">
      <c r="A432" s="29" t="s">
        <v>130</v>
      </c>
      <c r="B432" s="51" t="s">
        <v>131</v>
      </c>
      <c r="C432" s="24" t="s">
        <v>25</v>
      </c>
      <c r="D432" s="86"/>
      <c r="E432" s="87" t="s">
        <v>70</v>
      </c>
      <c r="F432" s="88"/>
      <c r="G432" s="89"/>
      <c r="H432" s="64"/>
      <c r="I432" s="65"/>
      <c r="J432" s="49" t="s">
        <v>129</v>
      </c>
    </row>
    <row r="433" spans="1:10" s="28" customFormat="1" x14ac:dyDescent="0.3">
      <c r="A433" s="29" t="s">
        <v>132</v>
      </c>
      <c r="B433" s="51" t="s">
        <v>285</v>
      </c>
      <c r="C433" s="85" t="s">
        <v>19</v>
      </c>
      <c r="D433" s="86"/>
      <c r="E433" s="87"/>
      <c r="F433" s="27" t="s">
        <v>17</v>
      </c>
      <c r="G433" s="47"/>
      <c r="H433" s="64"/>
      <c r="I433" s="65"/>
      <c r="J433" s="66"/>
    </row>
    <row r="434" spans="1:10" s="28" customFormat="1" x14ac:dyDescent="0.3">
      <c r="A434" s="29" t="s">
        <v>133</v>
      </c>
      <c r="B434" s="51" t="s">
        <v>92</v>
      </c>
      <c r="C434" s="85" t="s">
        <v>19</v>
      </c>
      <c r="D434" s="86"/>
      <c r="E434" s="87"/>
      <c r="F434" s="88">
        <v>1</v>
      </c>
      <c r="G434" s="89"/>
      <c r="H434" s="64"/>
      <c r="I434" s="65"/>
      <c r="J434" s="66"/>
    </row>
    <row r="435" spans="1:10" s="28" customFormat="1" x14ac:dyDescent="0.3">
      <c r="A435" s="29" t="s">
        <v>134</v>
      </c>
      <c r="B435" s="51" t="s">
        <v>94</v>
      </c>
      <c r="C435" s="85" t="s">
        <v>19</v>
      </c>
      <c r="D435" s="86"/>
      <c r="E435" s="87"/>
      <c r="F435" s="88">
        <v>1</v>
      </c>
      <c r="G435" s="89"/>
      <c r="H435" s="64"/>
      <c r="I435" s="65"/>
      <c r="J435" s="66"/>
    </row>
    <row r="436" spans="1:10" s="28" customFormat="1" x14ac:dyDescent="0.3">
      <c r="A436" s="29" t="s">
        <v>135</v>
      </c>
      <c r="B436" s="92" t="s">
        <v>96</v>
      </c>
      <c r="C436" s="24" t="s">
        <v>25</v>
      </c>
      <c r="D436" s="86"/>
      <c r="E436" s="87" t="s">
        <v>29</v>
      </c>
      <c r="F436" s="88"/>
      <c r="G436" s="89"/>
      <c r="H436" s="64"/>
      <c r="I436" s="65"/>
      <c r="J436" s="49" t="s">
        <v>129</v>
      </c>
    </row>
    <row r="437" spans="1:10" s="28" customFormat="1" x14ac:dyDescent="0.3">
      <c r="A437" s="29" t="s">
        <v>136</v>
      </c>
      <c r="B437" s="51" t="s">
        <v>286</v>
      </c>
      <c r="C437" s="85" t="s">
        <v>19</v>
      </c>
      <c r="D437" s="86"/>
      <c r="E437" s="87"/>
      <c r="F437" s="88">
        <v>1</v>
      </c>
      <c r="G437" s="89"/>
      <c r="H437" s="64"/>
      <c r="I437" s="65"/>
      <c r="J437" s="66"/>
    </row>
    <row r="438" spans="1:10" s="28" customFormat="1" x14ac:dyDescent="0.3">
      <c r="A438" s="29" t="s">
        <v>137</v>
      </c>
      <c r="B438" s="51" t="s">
        <v>138</v>
      </c>
      <c r="C438" s="85" t="s">
        <v>19</v>
      </c>
      <c r="D438" s="86"/>
      <c r="E438" s="87"/>
      <c r="F438" s="88"/>
      <c r="G438" s="89"/>
      <c r="H438" s="64"/>
      <c r="I438" s="65"/>
      <c r="J438" s="66"/>
    </row>
    <row r="439" spans="1:10" s="28" customFormat="1" x14ac:dyDescent="0.3">
      <c r="A439" s="29" t="s">
        <v>139</v>
      </c>
      <c r="B439" s="92" t="s">
        <v>140</v>
      </c>
      <c r="C439" s="24" t="s">
        <v>58</v>
      </c>
      <c r="D439" s="86"/>
      <c r="E439" s="87" t="s">
        <v>141</v>
      </c>
      <c r="F439" s="27">
        <v>1</v>
      </c>
      <c r="G439" s="47"/>
      <c r="H439" s="64"/>
      <c r="I439" s="65"/>
      <c r="J439" s="66" t="s">
        <v>142</v>
      </c>
    </row>
    <row r="440" spans="1:10" s="28" customFormat="1" x14ac:dyDescent="0.3">
      <c r="A440" s="29" t="s">
        <v>143</v>
      </c>
      <c r="B440" s="51" t="s">
        <v>144</v>
      </c>
      <c r="C440" s="85"/>
      <c r="D440" s="86"/>
      <c r="E440" s="87" t="s">
        <v>106</v>
      </c>
      <c r="F440" s="27"/>
      <c r="G440" s="47"/>
      <c r="H440" s="64"/>
      <c r="I440" s="65"/>
      <c r="J440" s="66"/>
    </row>
    <row r="441" spans="1:10" s="28" customFormat="1" x14ac:dyDescent="0.3">
      <c r="A441" s="29" t="s">
        <v>145</v>
      </c>
      <c r="B441" s="51" t="s">
        <v>146</v>
      </c>
      <c r="C441" s="85"/>
      <c r="D441" s="86"/>
      <c r="E441" s="87" t="s">
        <v>106</v>
      </c>
      <c r="F441" s="27"/>
      <c r="G441" s="47"/>
      <c r="H441" s="64"/>
      <c r="I441" s="65"/>
      <c r="J441" s="66"/>
    </row>
    <row r="442" spans="1:10" s="28" customFormat="1" x14ac:dyDescent="0.3">
      <c r="A442" s="29" t="s">
        <v>147</v>
      </c>
      <c r="B442" s="51" t="s">
        <v>148</v>
      </c>
      <c r="C442" s="85"/>
      <c r="D442" s="86"/>
      <c r="E442" s="87" t="s">
        <v>106</v>
      </c>
      <c r="F442" s="27"/>
      <c r="G442" s="47"/>
      <c r="H442" s="64"/>
      <c r="I442" s="65"/>
      <c r="J442" s="66"/>
    </row>
    <row r="443" spans="1:10" s="28" customFormat="1" x14ac:dyDescent="0.3">
      <c r="A443" s="29" t="s">
        <v>149</v>
      </c>
      <c r="B443" s="51" t="s">
        <v>150</v>
      </c>
      <c r="C443" s="85"/>
      <c r="D443" s="86"/>
      <c r="E443" s="87" t="s">
        <v>106</v>
      </c>
      <c r="F443" s="27"/>
      <c r="G443" s="47"/>
      <c r="H443" s="64"/>
      <c r="I443" s="65"/>
      <c r="J443" s="66"/>
    </row>
    <row r="444" spans="1:10" s="28" customFormat="1" x14ac:dyDescent="0.3">
      <c r="A444" s="29" t="s">
        <v>151</v>
      </c>
      <c r="B444" s="51" t="s">
        <v>152</v>
      </c>
      <c r="C444" s="85"/>
      <c r="D444" s="86"/>
      <c r="E444" s="87" t="s">
        <v>106</v>
      </c>
      <c r="F444" s="27"/>
      <c r="G444" s="47"/>
      <c r="H444" s="64"/>
      <c r="I444" s="65"/>
      <c r="J444" s="66"/>
    </row>
    <row r="445" spans="1:10" s="28" customFormat="1" x14ac:dyDescent="0.3">
      <c r="A445" s="29" t="s">
        <v>153</v>
      </c>
      <c r="B445" s="51" t="s">
        <v>154</v>
      </c>
      <c r="C445" s="85"/>
      <c r="D445" s="86"/>
      <c r="E445" s="87" t="s">
        <v>106</v>
      </c>
      <c r="F445" s="27"/>
      <c r="G445" s="47"/>
      <c r="H445" s="64"/>
      <c r="I445" s="65"/>
      <c r="J445" s="66"/>
    </row>
    <row r="446" spans="1:10" s="28" customFormat="1" x14ac:dyDescent="0.3">
      <c r="A446" s="29" t="s">
        <v>155</v>
      </c>
      <c r="B446" s="51" t="s">
        <v>156</v>
      </c>
      <c r="C446" s="85"/>
      <c r="D446" s="86"/>
      <c r="E446" s="87" t="s">
        <v>106</v>
      </c>
      <c r="F446" s="27"/>
      <c r="G446" s="47"/>
      <c r="H446" s="64"/>
      <c r="I446" s="65"/>
      <c r="J446" s="66"/>
    </row>
    <row r="447" spans="1:10" s="28" customFormat="1" x14ac:dyDescent="0.3">
      <c r="A447" s="29" t="s">
        <v>157</v>
      </c>
      <c r="B447" s="51" t="s">
        <v>158</v>
      </c>
      <c r="C447" s="85"/>
      <c r="D447" s="86"/>
      <c r="E447" s="87" t="s">
        <v>106</v>
      </c>
      <c r="F447" s="27"/>
      <c r="G447" s="47"/>
      <c r="H447" s="64"/>
      <c r="I447" s="65"/>
      <c r="J447" s="66"/>
    </row>
    <row r="448" spans="1:10" s="28" customFormat="1" x14ac:dyDescent="0.3">
      <c r="A448" s="29" t="s">
        <v>159</v>
      </c>
      <c r="B448" s="51" t="s">
        <v>160</v>
      </c>
      <c r="C448" s="85"/>
      <c r="D448" s="86"/>
      <c r="E448" s="87" t="s">
        <v>106</v>
      </c>
      <c r="F448" s="27"/>
      <c r="G448" s="47"/>
      <c r="H448" s="64"/>
      <c r="I448" s="65"/>
      <c r="J448" s="66"/>
    </row>
    <row r="449" spans="1:14" s="28" customFormat="1" x14ac:dyDescent="0.3">
      <c r="A449" s="29" t="s">
        <v>161</v>
      </c>
      <c r="B449" s="51" t="s">
        <v>162</v>
      </c>
      <c r="C449" s="85"/>
      <c r="D449" s="86"/>
      <c r="E449" s="87" t="s">
        <v>106</v>
      </c>
      <c r="F449" s="27"/>
      <c r="G449" s="47"/>
      <c r="H449" s="64"/>
      <c r="I449" s="65"/>
      <c r="J449" s="66"/>
    </row>
    <row r="450" spans="1:14" s="28" customFormat="1" ht="16.2" customHeight="1" x14ac:dyDescent="0.3">
      <c r="A450" s="29" t="s">
        <v>163</v>
      </c>
      <c r="B450" s="51" t="s">
        <v>164</v>
      </c>
      <c r="C450" s="85"/>
      <c r="D450" s="86"/>
      <c r="E450" s="87" t="s">
        <v>29</v>
      </c>
      <c r="F450" s="27" t="s">
        <v>17</v>
      </c>
      <c r="G450" s="47"/>
      <c r="H450" s="64"/>
      <c r="I450" s="65">
        <f>H450</f>
        <v>0</v>
      </c>
      <c r="J450" s="66"/>
    </row>
    <row r="451" spans="1:14" s="28" customFormat="1" x14ac:dyDescent="0.3">
      <c r="A451" s="29"/>
      <c r="B451" s="51"/>
      <c r="C451" s="85"/>
      <c r="D451" s="86"/>
      <c r="E451" s="87"/>
      <c r="F451" s="88"/>
      <c r="G451" s="89"/>
      <c r="H451" s="64"/>
      <c r="I451" s="65"/>
      <c r="J451" s="66"/>
    </row>
    <row r="452" spans="1:14" s="28" customFormat="1" ht="15" thickBot="1" x14ac:dyDescent="0.35">
      <c r="A452" s="31"/>
      <c r="B452" s="94"/>
      <c r="C452" s="32"/>
      <c r="D452" s="67"/>
      <c r="E452" s="70"/>
      <c r="F452" s="36"/>
      <c r="G452" s="53"/>
      <c r="H452" s="73"/>
      <c r="I452" s="74"/>
      <c r="J452" s="75"/>
    </row>
    <row r="453" spans="1:14" ht="15" thickBot="1" x14ac:dyDescent="0.35">
      <c r="A453" s="95"/>
      <c r="B453" s="96" t="s">
        <v>165</v>
      </c>
      <c r="C453" s="97"/>
      <c r="D453" s="98"/>
      <c r="E453" s="99"/>
      <c r="F453" s="98"/>
      <c r="G453" s="98"/>
      <c r="H453" s="99"/>
      <c r="I453" s="99">
        <f>SUM(I11:I384,I450)</f>
        <v>0</v>
      </c>
      <c r="J453" s="100"/>
      <c r="L453" s="121"/>
    </row>
    <row r="454" spans="1:14" ht="16.2" thickBot="1" x14ac:dyDescent="0.35">
      <c r="A454" s="95"/>
      <c r="B454" s="96" t="s">
        <v>166</v>
      </c>
      <c r="C454" s="97"/>
      <c r="D454" s="98"/>
      <c r="E454" s="99"/>
      <c r="F454" s="98"/>
      <c r="G454" s="98"/>
      <c r="H454" s="99"/>
      <c r="I454" s="99">
        <f>I455-I453</f>
        <v>0</v>
      </c>
      <c r="J454" s="100"/>
      <c r="K454" s="37"/>
      <c r="L454" s="122"/>
      <c r="M454" s="22"/>
      <c r="N454" s="22"/>
    </row>
    <row r="455" spans="1:14" ht="16.2" thickBot="1" x14ac:dyDescent="0.35">
      <c r="A455" s="95"/>
      <c r="B455" s="96" t="s">
        <v>167</v>
      </c>
      <c r="C455" s="97"/>
      <c r="D455" s="98"/>
      <c r="E455" s="99"/>
      <c r="F455" s="98"/>
      <c r="G455" s="98"/>
      <c r="H455" s="99"/>
      <c r="I455" s="99">
        <f>I453*1.19</f>
        <v>0</v>
      </c>
      <c r="J455" s="100"/>
      <c r="K455" s="37"/>
      <c r="L455" s="22"/>
      <c r="M455" s="22"/>
      <c r="N455" s="22"/>
    </row>
    <row r="456" spans="1:14" ht="15.6" x14ac:dyDescent="0.3">
      <c r="A456" s="101"/>
      <c r="B456" s="102"/>
      <c r="C456" s="103"/>
      <c r="D456" s="103"/>
      <c r="E456" s="104"/>
      <c r="F456" s="102"/>
      <c r="G456" s="101"/>
      <c r="H456" s="104"/>
      <c r="I456" s="104"/>
      <c r="J456" s="101"/>
      <c r="K456" s="37"/>
      <c r="L456" s="22"/>
      <c r="M456" s="22"/>
      <c r="N456" s="22"/>
    </row>
    <row r="457" spans="1:14" x14ac:dyDescent="0.3">
      <c r="A457" s="101"/>
      <c r="B457" s="102"/>
      <c r="C457" s="103"/>
      <c r="D457" s="103"/>
      <c r="E457" s="104"/>
      <c r="F457" s="102" t="s">
        <v>168</v>
      </c>
      <c r="G457" s="101"/>
      <c r="H457" s="104"/>
      <c r="I457" s="104"/>
      <c r="J457" s="101"/>
    </row>
    <row r="458" spans="1:14" s="38" customFormat="1" ht="26.4" x14ac:dyDescent="0.3">
      <c r="A458" s="101"/>
      <c r="B458" s="39"/>
      <c r="C458" s="103"/>
      <c r="D458" s="103"/>
      <c r="E458" s="105" t="s">
        <v>169</v>
      </c>
      <c r="F458" s="106">
        <f>SUM(F11:F452)</f>
        <v>182</v>
      </c>
      <c r="G458" s="106"/>
      <c r="H458" s="104"/>
      <c r="I458" s="104"/>
      <c r="J458" s="101"/>
      <c r="K458"/>
      <c r="L458"/>
      <c r="M458"/>
      <c r="N458"/>
    </row>
    <row r="459" spans="1:14" s="38" customFormat="1" x14ac:dyDescent="0.3">
      <c r="A459"/>
      <c r="B459" s="22"/>
      <c r="C459" s="28"/>
      <c r="D459" s="28"/>
      <c r="F459" s="22"/>
      <c r="G459"/>
      <c r="J459"/>
      <c r="K459"/>
      <c r="L459"/>
      <c r="M459"/>
      <c r="N459"/>
    </row>
    <row r="460" spans="1:14" s="38" customFormat="1" x14ac:dyDescent="0.3">
      <c r="A460"/>
      <c r="B460" s="40"/>
      <c r="C460" s="28"/>
      <c r="D460" s="28"/>
      <c r="F460" s="22"/>
      <c r="G460"/>
      <c r="J460"/>
      <c r="K460"/>
      <c r="L460"/>
      <c r="M460"/>
      <c r="N460"/>
    </row>
    <row r="461" spans="1:14" s="38" customFormat="1" x14ac:dyDescent="0.3">
      <c r="A461"/>
      <c r="B461" s="40"/>
      <c r="C461" s="28"/>
      <c r="D461" s="28"/>
      <c r="F461" s="22"/>
      <c r="G461"/>
      <c r="J461"/>
      <c r="K461"/>
      <c r="L461"/>
      <c r="M461"/>
      <c r="N461"/>
    </row>
    <row r="462" spans="1:14" s="38" customFormat="1" x14ac:dyDescent="0.3">
      <c r="A462"/>
      <c r="B462" s="40"/>
      <c r="C462" s="28"/>
      <c r="D462" s="28"/>
      <c r="F462" s="22"/>
      <c r="G462"/>
      <c r="J462"/>
      <c r="K462"/>
      <c r="L462"/>
      <c r="M462"/>
      <c r="N462"/>
    </row>
  </sheetData>
  <sheetProtection algorithmName="SHA-512" hashValue="J6s0VAQtX250rYu4Jsdz6wLdgu5SGCYqZiHzC6RfQTf8FQ89V54jf+ryNQm4+I62RCvaUTonG9RIRGS1t7CLZQ==" saltValue="kBDID6yP9182AlmARVPwdw==" spinCount="100000" sheet="1" objects="1" scenarios="1" selectLockedCells="1"/>
  <mergeCells count="7">
    <mergeCell ref="C7:F7"/>
    <mergeCell ref="H7:J7"/>
    <mergeCell ref="C3:F3"/>
    <mergeCell ref="H3:J4"/>
    <mergeCell ref="C5:F5"/>
    <mergeCell ref="C6:F6"/>
    <mergeCell ref="H6:J6"/>
  </mergeCells>
  <phoneticPr fontId="10" type="noConversion"/>
  <pageMargins left="0.7" right="0.7" top="0.75" bottom="0.75" header="0.3" footer="0.3"/>
  <pageSetup paperSize="8" scale="5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30273-DD02-428F-9843-2A6F6A7DD708}">
  <sheetPr>
    <pageSetUpPr fitToPage="1"/>
  </sheetPr>
  <dimension ref="A1:N340"/>
  <sheetViews>
    <sheetView view="pageBreakPreview" zoomScale="85" zoomScaleNormal="70" zoomScaleSheetLayoutView="8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5" sqref="C5:F5"/>
    </sheetView>
  </sheetViews>
  <sheetFormatPr baseColWidth="10" defaultRowHeight="14.4" x14ac:dyDescent="0.3"/>
  <cols>
    <col min="1" max="1" width="12.5546875" customWidth="1"/>
    <col min="2" max="2" width="75" style="22" customWidth="1"/>
    <col min="3" max="3" width="33.44140625" style="28" customWidth="1"/>
    <col min="4" max="4" width="8.88671875" style="28" bestFit="1" customWidth="1"/>
    <col min="5" max="5" width="16.44140625" style="38" customWidth="1"/>
    <col min="6" max="6" width="21.44140625" style="22" customWidth="1"/>
    <col min="7" max="7" width="21.44140625" customWidth="1"/>
    <col min="8" max="8" width="24" style="38" customWidth="1"/>
    <col min="9" max="9" width="26" style="38" customWidth="1"/>
    <col min="10" max="10" width="84.44140625" customWidth="1"/>
    <col min="11" max="11" width="11.6640625" customWidth="1"/>
    <col min="12" max="12" width="14.88671875" bestFit="1" customWidth="1"/>
  </cols>
  <sheetData>
    <row r="1" spans="1:12" ht="75" customHeight="1" thickBot="1" x14ac:dyDescent="0.35">
      <c r="A1" s="1" t="s">
        <v>796</v>
      </c>
      <c r="B1" s="2"/>
      <c r="C1" s="3"/>
      <c r="D1" s="3"/>
      <c r="E1" s="5"/>
      <c r="F1" s="2"/>
      <c r="G1" s="4"/>
      <c r="H1" s="5"/>
      <c r="I1" s="5"/>
      <c r="J1" s="6"/>
    </row>
    <row r="2" spans="1:12" x14ac:dyDescent="0.3">
      <c r="A2" s="7"/>
      <c r="B2" s="8"/>
      <c r="C2" s="9"/>
      <c r="D2" s="9"/>
      <c r="E2" s="11"/>
      <c r="F2" s="8"/>
      <c r="G2" s="10"/>
      <c r="H2" s="11"/>
      <c r="I2" s="11"/>
      <c r="J2" s="12"/>
    </row>
    <row r="3" spans="1:12" ht="15.75" customHeight="1" x14ac:dyDescent="0.3">
      <c r="A3" s="13" t="s">
        <v>0</v>
      </c>
      <c r="B3" s="14"/>
      <c r="C3" s="139" t="s">
        <v>170</v>
      </c>
      <c r="D3" s="139"/>
      <c r="E3" s="139"/>
      <c r="F3" s="139"/>
      <c r="G3" s="15"/>
      <c r="H3" s="137" t="s">
        <v>1</v>
      </c>
      <c r="I3" s="137"/>
      <c r="J3" s="138"/>
    </row>
    <row r="4" spans="1:12" x14ac:dyDescent="0.3">
      <c r="A4" s="16"/>
      <c r="B4" s="14"/>
      <c r="C4" s="17"/>
      <c r="D4" s="17"/>
      <c r="E4" s="15"/>
      <c r="F4" s="14"/>
      <c r="G4" s="15"/>
      <c r="H4" s="137"/>
      <c r="I4" s="137"/>
      <c r="J4" s="138"/>
    </row>
    <row r="5" spans="1:12" ht="15.6" x14ac:dyDescent="0.3">
      <c r="A5" s="16"/>
      <c r="B5" s="18" t="s">
        <v>2</v>
      </c>
      <c r="C5" s="140"/>
      <c r="D5" s="140"/>
      <c r="E5" s="140"/>
      <c r="F5" s="140"/>
      <c r="G5" s="15"/>
      <c r="H5" s="19"/>
      <c r="I5" s="19"/>
      <c r="J5" s="20"/>
    </row>
    <row r="6" spans="1:12" ht="15.75" customHeight="1" x14ac:dyDescent="0.3">
      <c r="A6" s="16"/>
      <c r="B6" s="21" t="s">
        <v>3</v>
      </c>
      <c r="C6" s="141"/>
      <c r="D6" s="141"/>
      <c r="E6" s="141"/>
      <c r="F6" s="141"/>
      <c r="G6" s="15"/>
      <c r="H6" s="137" t="s">
        <v>4</v>
      </c>
      <c r="I6" s="137"/>
      <c r="J6" s="138"/>
    </row>
    <row r="7" spans="1:12" ht="15.75" customHeight="1" x14ac:dyDescent="0.3">
      <c r="A7" s="16"/>
      <c r="B7" s="21" t="s">
        <v>5</v>
      </c>
      <c r="C7" s="136" t="s">
        <v>171</v>
      </c>
      <c r="D7" s="136"/>
      <c r="E7" s="136"/>
      <c r="F7" s="136"/>
      <c r="G7" s="15"/>
      <c r="H7" s="137" t="s">
        <v>6</v>
      </c>
      <c r="I7" s="137"/>
      <c r="J7" s="138"/>
    </row>
    <row r="8" spans="1:12" x14ac:dyDescent="0.3">
      <c r="A8" s="16"/>
      <c r="B8" s="14"/>
      <c r="C8" s="17"/>
      <c r="D8" s="17"/>
      <c r="E8" s="19"/>
      <c r="F8" s="14"/>
      <c r="G8" s="15"/>
      <c r="H8" s="19"/>
      <c r="I8" s="19"/>
      <c r="J8" s="20"/>
    </row>
    <row r="9" spans="1:12" ht="15" thickBot="1" x14ac:dyDescent="0.35">
      <c r="A9" s="16"/>
      <c r="B9" s="14"/>
      <c r="C9" s="17"/>
      <c r="D9" s="17"/>
      <c r="E9" s="19"/>
      <c r="F9" s="14"/>
      <c r="G9" s="15"/>
      <c r="H9" s="19"/>
      <c r="I9" s="19"/>
      <c r="J9" s="20"/>
    </row>
    <row r="10" spans="1:12" ht="63" customHeight="1" thickBot="1" x14ac:dyDescent="0.35">
      <c r="A10" s="41" t="s">
        <v>7</v>
      </c>
      <c r="B10" s="123" t="s">
        <v>8</v>
      </c>
      <c r="C10" s="42"/>
      <c r="D10" s="43" t="s">
        <v>9</v>
      </c>
      <c r="E10" s="43" t="s">
        <v>10</v>
      </c>
      <c r="F10" s="43" t="s">
        <v>11</v>
      </c>
      <c r="G10" s="44" t="s">
        <v>12</v>
      </c>
      <c r="H10" s="45" t="s">
        <v>13</v>
      </c>
      <c r="I10" s="45" t="s">
        <v>14</v>
      </c>
      <c r="J10" s="46" t="s">
        <v>15</v>
      </c>
      <c r="K10" s="22"/>
      <c r="L10" s="22"/>
    </row>
    <row r="11" spans="1:12" s="28" customFormat="1" x14ac:dyDescent="0.3">
      <c r="A11" s="55"/>
      <c r="B11" s="56"/>
      <c r="C11" s="57"/>
      <c r="D11" s="55"/>
      <c r="E11" s="58"/>
      <c r="F11" s="59"/>
      <c r="G11" s="60"/>
      <c r="H11" s="61"/>
      <c r="I11" s="62"/>
      <c r="J11" s="63"/>
    </row>
    <row r="12" spans="1:12" s="115" customFormat="1" ht="31.2" x14ac:dyDescent="0.3">
      <c r="A12" s="23" t="s">
        <v>815</v>
      </c>
      <c r="B12" s="33" t="s">
        <v>298</v>
      </c>
      <c r="C12" s="107"/>
      <c r="D12" s="108"/>
      <c r="E12" s="109"/>
      <c r="F12" s="110"/>
      <c r="G12" s="111"/>
      <c r="H12" s="112"/>
      <c r="I12" s="113"/>
      <c r="J12" s="114"/>
    </row>
    <row r="13" spans="1:12" s="28" customFormat="1" x14ac:dyDescent="0.3">
      <c r="A13" s="67"/>
      <c r="B13" s="68"/>
      <c r="C13" s="69"/>
      <c r="D13" s="67"/>
      <c r="E13" s="70"/>
      <c r="F13" s="71"/>
      <c r="G13" s="72"/>
      <c r="H13" s="73"/>
      <c r="I13" s="74"/>
      <c r="J13" s="75"/>
    </row>
    <row r="14" spans="1:12" s="28" customFormat="1" x14ac:dyDescent="0.3">
      <c r="A14" s="76"/>
      <c r="B14" s="77"/>
      <c r="C14" s="78"/>
      <c r="D14" s="76"/>
      <c r="E14" s="79"/>
      <c r="F14" s="80"/>
      <c r="G14" s="81"/>
      <c r="H14" s="82"/>
      <c r="I14" s="83"/>
      <c r="J14" s="84"/>
    </row>
    <row r="15" spans="1:12" s="115" customFormat="1" ht="15.6" x14ac:dyDescent="0.3">
      <c r="A15" s="23" t="s">
        <v>816</v>
      </c>
      <c r="B15" s="33" t="s">
        <v>18</v>
      </c>
      <c r="C15" s="116"/>
      <c r="D15" s="119"/>
      <c r="E15" s="120"/>
      <c r="F15" s="117"/>
      <c r="G15" s="118"/>
      <c r="H15" s="112"/>
      <c r="I15" s="113"/>
      <c r="J15" s="114"/>
    </row>
    <row r="16" spans="1:12" s="28" customFormat="1" x14ac:dyDescent="0.3">
      <c r="A16" s="29"/>
      <c r="B16" s="30"/>
      <c r="C16" s="24"/>
      <c r="D16" s="86"/>
      <c r="E16" s="87"/>
      <c r="F16" s="88"/>
      <c r="G16" s="89"/>
      <c r="H16" s="64"/>
      <c r="I16" s="65"/>
      <c r="J16" s="66"/>
    </row>
    <row r="17" spans="1:10" s="28" customFormat="1" ht="26.4" x14ac:dyDescent="0.3">
      <c r="A17" s="29" t="s">
        <v>817</v>
      </c>
      <c r="B17" s="30" t="s">
        <v>172</v>
      </c>
      <c r="C17" s="24" t="s">
        <v>19</v>
      </c>
      <c r="D17" s="86"/>
      <c r="E17" s="87"/>
      <c r="F17" s="88" t="s">
        <v>17</v>
      </c>
      <c r="G17" s="89"/>
      <c r="H17" s="64"/>
      <c r="I17" s="65"/>
      <c r="J17" s="66"/>
    </row>
    <row r="18" spans="1:10" s="28" customFormat="1" x14ac:dyDescent="0.3">
      <c r="A18" s="29" t="s">
        <v>818</v>
      </c>
      <c r="B18" s="30" t="s">
        <v>20</v>
      </c>
      <c r="C18" s="24" t="s">
        <v>19</v>
      </c>
      <c r="D18" s="86"/>
      <c r="E18" s="87"/>
      <c r="F18" s="88" t="s">
        <v>17</v>
      </c>
      <c r="G18" s="89"/>
      <c r="H18" s="64"/>
      <c r="I18" s="65"/>
      <c r="J18" s="66"/>
    </row>
    <row r="19" spans="1:10" s="28" customFormat="1" x14ac:dyDescent="0.3">
      <c r="A19" s="29" t="s">
        <v>819</v>
      </c>
      <c r="B19" s="30" t="s">
        <v>173</v>
      </c>
      <c r="C19" s="24" t="s">
        <v>19</v>
      </c>
      <c r="D19" s="86"/>
      <c r="E19" s="87"/>
      <c r="F19" s="88" t="s">
        <v>17</v>
      </c>
      <c r="G19" s="89"/>
      <c r="H19" s="64"/>
      <c r="I19" s="65"/>
      <c r="J19" s="66"/>
    </row>
    <row r="20" spans="1:10" s="28" customFormat="1" x14ac:dyDescent="0.3">
      <c r="A20" s="29" t="s">
        <v>820</v>
      </c>
      <c r="B20" s="30" t="s">
        <v>174</v>
      </c>
      <c r="C20" s="24" t="s">
        <v>19</v>
      </c>
      <c r="D20" s="86"/>
      <c r="E20" s="87"/>
      <c r="F20" s="88" t="s">
        <v>17</v>
      </c>
      <c r="G20" s="89"/>
      <c r="H20" s="64"/>
      <c r="I20" s="65"/>
      <c r="J20" s="66"/>
    </row>
    <row r="21" spans="1:10" s="28" customFormat="1" x14ac:dyDescent="0.3">
      <c r="A21" s="29" t="s">
        <v>821</v>
      </c>
      <c r="B21" s="30" t="s">
        <v>21</v>
      </c>
      <c r="C21" s="24" t="s">
        <v>19</v>
      </c>
      <c r="D21" s="86"/>
      <c r="E21" s="87"/>
      <c r="F21" s="88" t="s">
        <v>17</v>
      </c>
      <c r="G21" s="89"/>
      <c r="H21" s="64"/>
      <c r="I21" s="65"/>
      <c r="J21" s="66" t="s">
        <v>22</v>
      </c>
    </row>
    <row r="22" spans="1:10" s="28" customFormat="1" x14ac:dyDescent="0.3">
      <c r="A22" s="29"/>
      <c r="B22" s="30"/>
      <c r="C22" s="24"/>
      <c r="D22" s="86"/>
      <c r="E22" s="87"/>
      <c r="F22" s="88"/>
      <c r="G22" s="89"/>
      <c r="H22" s="64"/>
      <c r="I22" s="65"/>
      <c r="J22" s="66"/>
    </row>
    <row r="23" spans="1:10" s="28" customFormat="1" x14ac:dyDescent="0.3">
      <c r="A23" s="67"/>
      <c r="B23" s="68"/>
      <c r="C23" s="69"/>
      <c r="D23" s="67"/>
      <c r="E23" s="70"/>
      <c r="F23" s="71"/>
      <c r="G23" s="72"/>
      <c r="H23" s="73"/>
      <c r="I23" s="74"/>
      <c r="J23" s="75"/>
    </row>
    <row r="24" spans="1:10" s="28" customFormat="1" x14ac:dyDescent="0.3">
      <c r="A24" s="76"/>
      <c r="B24" s="77"/>
      <c r="C24" s="78"/>
      <c r="D24" s="76"/>
      <c r="E24" s="79"/>
      <c r="F24" s="80"/>
      <c r="G24" s="81"/>
      <c r="H24" s="82"/>
      <c r="I24" s="83"/>
      <c r="J24" s="84"/>
    </row>
    <row r="25" spans="1:10" s="115" customFormat="1" ht="15.6" x14ac:dyDescent="0.3">
      <c r="A25" s="23" t="s">
        <v>822</v>
      </c>
      <c r="B25" s="33" t="s">
        <v>175</v>
      </c>
      <c r="C25" s="116"/>
      <c r="D25" s="108"/>
      <c r="E25" s="109"/>
      <c r="F25" s="117"/>
      <c r="G25" s="118"/>
      <c r="H25" s="112"/>
      <c r="I25" s="113"/>
      <c r="J25" s="114"/>
    </row>
    <row r="26" spans="1:10" s="28" customFormat="1" x14ac:dyDescent="0.3">
      <c r="A26" s="29"/>
      <c r="B26" s="30"/>
      <c r="C26" s="24"/>
      <c r="D26" s="86"/>
      <c r="E26" s="87"/>
      <c r="F26" s="88"/>
      <c r="G26" s="89"/>
      <c r="H26" s="64"/>
      <c r="I26" s="65"/>
      <c r="J26" s="66"/>
    </row>
    <row r="27" spans="1:10" s="28" customFormat="1" x14ac:dyDescent="0.3">
      <c r="A27" s="29" t="s">
        <v>823</v>
      </c>
      <c r="B27" s="30" t="s">
        <v>176</v>
      </c>
      <c r="C27" s="24" t="s">
        <v>19</v>
      </c>
      <c r="D27" s="90">
        <v>5</v>
      </c>
      <c r="E27" s="87" t="s">
        <v>16</v>
      </c>
      <c r="F27" s="88" t="s">
        <v>17</v>
      </c>
      <c r="G27" s="89"/>
      <c r="H27" s="64"/>
      <c r="I27" s="65">
        <f>D27*H27</f>
        <v>0</v>
      </c>
      <c r="J27" s="66" t="s">
        <v>358</v>
      </c>
    </row>
    <row r="28" spans="1:10" s="28" customFormat="1" x14ac:dyDescent="0.3">
      <c r="A28" s="29" t="s">
        <v>824</v>
      </c>
      <c r="B28" s="30" t="s">
        <v>177</v>
      </c>
      <c r="C28" s="24" t="s">
        <v>19</v>
      </c>
      <c r="D28" s="86"/>
      <c r="E28" s="87"/>
      <c r="F28" s="88" t="s">
        <v>17</v>
      </c>
      <c r="G28" s="89"/>
      <c r="H28" s="64"/>
      <c r="I28" s="65"/>
      <c r="J28" s="66" t="s">
        <v>31</v>
      </c>
    </row>
    <row r="29" spans="1:10" s="28" customFormat="1" x14ac:dyDescent="0.3">
      <c r="A29" s="29" t="s">
        <v>825</v>
      </c>
      <c r="B29" s="30" t="s">
        <v>178</v>
      </c>
      <c r="C29" s="24" t="s">
        <v>19</v>
      </c>
      <c r="D29" s="86"/>
      <c r="E29" s="87"/>
      <c r="F29" s="88" t="s">
        <v>17</v>
      </c>
      <c r="G29" s="89"/>
      <c r="H29" s="64"/>
      <c r="I29" s="65"/>
      <c r="J29" s="66" t="s">
        <v>31</v>
      </c>
    </row>
    <row r="30" spans="1:10" s="28" customFormat="1" ht="26.4" x14ac:dyDescent="0.3">
      <c r="A30" s="29" t="s">
        <v>826</v>
      </c>
      <c r="B30" s="30" t="s">
        <v>179</v>
      </c>
      <c r="C30" s="24" t="s">
        <v>19</v>
      </c>
      <c r="D30" s="86"/>
      <c r="E30" s="87"/>
      <c r="F30" s="88" t="s">
        <v>17</v>
      </c>
      <c r="G30" s="89"/>
      <c r="H30" s="64"/>
      <c r="I30" s="65"/>
      <c r="J30" s="66" t="s">
        <v>31</v>
      </c>
    </row>
    <row r="31" spans="1:10" s="28" customFormat="1" ht="26.4" x14ac:dyDescent="0.3">
      <c r="A31" s="29" t="s">
        <v>827</v>
      </c>
      <c r="B31" s="30" t="s">
        <v>180</v>
      </c>
      <c r="C31" s="24" t="s">
        <v>19</v>
      </c>
      <c r="D31" s="86"/>
      <c r="E31" s="87"/>
      <c r="F31" s="88" t="s">
        <v>17</v>
      </c>
      <c r="G31" s="89"/>
      <c r="H31" s="64"/>
      <c r="I31" s="65"/>
      <c r="J31" s="66" t="s">
        <v>31</v>
      </c>
    </row>
    <row r="32" spans="1:10" s="28" customFormat="1" x14ac:dyDescent="0.3">
      <c r="A32" s="29" t="s">
        <v>828</v>
      </c>
      <c r="B32" s="30" t="s">
        <v>181</v>
      </c>
      <c r="C32" s="24" t="s">
        <v>182</v>
      </c>
      <c r="D32" s="86"/>
      <c r="E32" s="87" t="s">
        <v>26</v>
      </c>
      <c r="F32" s="88" t="s">
        <v>17</v>
      </c>
      <c r="G32" s="89"/>
      <c r="H32" s="64"/>
      <c r="I32" s="65"/>
      <c r="J32" s="66" t="s">
        <v>31</v>
      </c>
    </row>
    <row r="33" spans="1:10" s="28" customFormat="1" x14ac:dyDescent="0.3">
      <c r="A33" s="29" t="s">
        <v>829</v>
      </c>
      <c r="B33" s="30" t="s">
        <v>183</v>
      </c>
      <c r="C33" s="24" t="s">
        <v>19</v>
      </c>
      <c r="D33" s="86"/>
      <c r="E33" s="87"/>
      <c r="F33" s="88" t="s">
        <v>17</v>
      </c>
      <c r="G33" s="48"/>
      <c r="H33" s="64"/>
      <c r="I33" s="65"/>
      <c r="J33" s="66" t="s">
        <v>31</v>
      </c>
    </row>
    <row r="34" spans="1:10" s="28" customFormat="1" x14ac:dyDescent="0.3">
      <c r="A34" s="29" t="s">
        <v>830</v>
      </c>
      <c r="B34" s="30" t="s">
        <v>184</v>
      </c>
      <c r="C34" s="24" t="s">
        <v>19</v>
      </c>
      <c r="D34" s="86"/>
      <c r="E34" s="87"/>
      <c r="F34" s="88" t="s">
        <v>17</v>
      </c>
      <c r="G34" s="89"/>
      <c r="H34" s="64"/>
      <c r="I34" s="65"/>
      <c r="J34" s="66" t="s">
        <v>31</v>
      </c>
    </row>
    <row r="35" spans="1:10" s="28" customFormat="1" ht="26.4" x14ac:dyDescent="0.3">
      <c r="A35" s="29" t="s">
        <v>831</v>
      </c>
      <c r="B35" s="30" t="s">
        <v>185</v>
      </c>
      <c r="C35" s="24" t="s">
        <v>19</v>
      </c>
      <c r="D35" s="86"/>
      <c r="E35" s="87"/>
      <c r="F35" s="88" t="s">
        <v>17</v>
      </c>
      <c r="G35" s="89"/>
      <c r="H35" s="64"/>
      <c r="I35" s="65"/>
      <c r="J35" s="66" t="s">
        <v>31</v>
      </c>
    </row>
    <row r="36" spans="1:10" s="28" customFormat="1" x14ac:dyDescent="0.3">
      <c r="A36" s="29" t="s">
        <v>832</v>
      </c>
      <c r="B36" s="30" t="s">
        <v>186</v>
      </c>
      <c r="C36" s="35" t="s">
        <v>19</v>
      </c>
      <c r="D36" s="86"/>
      <c r="E36" s="87"/>
      <c r="F36" s="88" t="s">
        <v>17</v>
      </c>
      <c r="G36" s="89"/>
      <c r="H36" s="64"/>
      <c r="I36" s="65"/>
      <c r="J36" s="66" t="s">
        <v>31</v>
      </c>
    </row>
    <row r="37" spans="1:10" s="28" customFormat="1" x14ac:dyDescent="0.3">
      <c r="A37" s="29" t="s">
        <v>833</v>
      </c>
      <c r="B37" s="30" t="s">
        <v>187</v>
      </c>
      <c r="C37" s="35"/>
      <c r="D37" s="86"/>
      <c r="E37" s="87" t="s">
        <v>188</v>
      </c>
      <c r="F37" s="88"/>
      <c r="G37" s="89"/>
      <c r="H37" s="64"/>
      <c r="I37" s="65"/>
      <c r="J37" s="66" t="s">
        <v>31</v>
      </c>
    </row>
    <row r="38" spans="1:10" s="28" customFormat="1" x14ac:dyDescent="0.3">
      <c r="A38" s="29" t="s">
        <v>834</v>
      </c>
      <c r="B38" s="30" t="s">
        <v>189</v>
      </c>
      <c r="C38" s="35"/>
      <c r="D38" s="86"/>
      <c r="E38" s="87" t="s">
        <v>28</v>
      </c>
      <c r="F38" s="88"/>
      <c r="G38" s="89"/>
      <c r="H38" s="64"/>
      <c r="I38" s="65"/>
      <c r="J38" s="66" t="s">
        <v>31</v>
      </c>
    </row>
    <row r="39" spans="1:10" s="28" customFormat="1" ht="26.4" x14ac:dyDescent="0.3">
      <c r="A39" s="29" t="s">
        <v>835</v>
      </c>
      <c r="B39" s="30" t="s">
        <v>190</v>
      </c>
      <c r="C39" s="24" t="s">
        <v>19</v>
      </c>
      <c r="D39" s="86"/>
      <c r="E39" s="87"/>
      <c r="F39" s="88" t="s">
        <v>17</v>
      </c>
      <c r="G39" s="89"/>
      <c r="H39" s="64"/>
      <c r="I39" s="65"/>
      <c r="J39" s="66" t="s">
        <v>31</v>
      </c>
    </row>
    <row r="40" spans="1:10" s="28" customFormat="1" x14ac:dyDescent="0.3">
      <c r="A40" s="29" t="s">
        <v>836</v>
      </c>
      <c r="B40" s="30" t="s">
        <v>191</v>
      </c>
      <c r="C40" s="24" t="s">
        <v>19</v>
      </c>
      <c r="D40" s="86"/>
      <c r="E40" s="87"/>
      <c r="F40" s="88" t="s">
        <v>17</v>
      </c>
      <c r="G40" s="89"/>
      <c r="H40" s="64"/>
      <c r="I40" s="65"/>
      <c r="J40" s="66" t="s">
        <v>31</v>
      </c>
    </row>
    <row r="41" spans="1:10" s="28" customFormat="1" ht="26.4" x14ac:dyDescent="0.3">
      <c r="A41" s="29" t="s">
        <v>837</v>
      </c>
      <c r="B41" s="30" t="s">
        <v>192</v>
      </c>
      <c r="C41" s="24" t="s">
        <v>19</v>
      </c>
      <c r="D41" s="86"/>
      <c r="E41" s="87"/>
      <c r="F41" s="88" t="s">
        <v>17</v>
      </c>
      <c r="G41" s="89"/>
      <c r="H41" s="64"/>
      <c r="I41" s="65"/>
      <c r="J41" s="66" t="s">
        <v>31</v>
      </c>
    </row>
    <row r="42" spans="1:10" s="28" customFormat="1" ht="26.4" x14ac:dyDescent="0.3">
      <c r="A42" s="29" t="s">
        <v>838</v>
      </c>
      <c r="B42" s="30" t="s">
        <v>193</v>
      </c>
      <c r="C42" s="24" t="s">
        <v>19</v>
      </c>
      <c r="D42" s="86"/>
      <c r="E42" s="87"/>
      <c r="F42" s="88" t="s">
        <v>17</v>
      </c>
      <c r="G42" s="89"/>
      <c r="H42" s="64"/>
      <c r="I42" s="65"/>
      <c r="J42" s="66" t="s">
        <v>31</v>
      </c>
    </row>
    <row r="43" spans="1:10" s="28" customFormat="1" x14ac:dyDescent="0.3">
      <c r="A43" s="29" t="s">
        <v>839</v>
      </c>
      <c r="B43" s="30" t="s">
        <v>194</v>
      </c>
      <c r="C43" s="24" t="s">
        <v>19</v>
      </c>
      <c r="D43" s="86"/>
      <c r="E43" s="87"/>
      <c r="F43" s="88" t="s">
        <v>17</v>
      </c>
      <c r="G43" s="89"/>
      <c r="H43" s="64"/>
      <c r="I43" s="65"/>
      <c r="J43" s="66" t="s">
        <v>31</v>
      </c>
    </row>
    <row r="44" spans="1:10" s="28" customFormat="1" x14ac:dyDescent="0.3">
      <c r="A44" s="29" t="s">
        <v>840</v>
      </c>
      <c r="B44" s="30" t="s">
        <v>195</v>
      </c>
      <c r="C44" s="24" t="s">
        <v>19</v>
      </c>
      <c r="D44" s="86"/>
      <c r="E44" s="87"/>
      <c r="F44" s="88">
        <v>1</v>
      </c>
      <c r="G44" s="89"/>
      <c r="H44" s="64"/>
      <c r="I44" s="65"/>
      <c r="J44" s="66" t="s">
        <v>31</v>
      </c>
    </row>
    <row r="45" spans="1:10" s="28" customFormat="1" x14ac:dyDescent="0.3">
      <c r="A45" s="29" t="s">
        <v>841</v>
      </c>
      <c r="B45" s="30" t="s">
        <v>196</v>
      </c>
      <c r="C45" s="24" t="s">
        <v>19</v>
      </c>
      <c r="D45" s="86"/>
      <c r="E45" s="87"/>
      <c r="F45" s="88">
        <v>1</v>
      </c>
      <c r="G45" s="89"/>
      <c r="H45" s="64"/>
      <c r="I45" s="65"/>
      <c r="J45" s="66" t="s">
        <v>31</v>
      </c>
    </row>
    <row r="46" spans="1:10" s="28" customFormat="1" x14ac:dyDescent="0.3">
      <c r="A46" s="29" t="s">
        <v>842</v>
      </c>
      <c r="B46" s="30" t="s">
        <v>197</v>
      </c>
      <c r="C46" s="24" t="s">
        <v>19</v>
      </c>
      <c r="D46" s="86"/>
      <c r="E46" s="87"/>
      <c r="F46" s="88">
        <v>1</v>
      </c>
      <c r="G46" s="89"/>
      <c r="H46" s="64"/>
      <c r="I46" s="65"/>
      <c r="J46" s="66" t="s">
        <v>31</v>
      </c>
    </row>
    <row r="47" spans="1:10" s="28" customFormat="1" x14ac:dyDescent="0.3">
      <c r="A47" s="29" t="s">
        <v>843</v>
      </c>
      <c r="B47" s="30" t="s">
        <v>198</v>
      </c>
      <c r="C47" s="24" t="s">
        <v>19</v>
      </c>
      <c r="D47" s="86"/>
      <c r="E47" s="87"/>
      <c r="F47" s="88" t="s">
        <v>17</v>
      </c>
      <c r="G47" s="89"/>
      <c r="H47" s="64"/>
      <c r="I47" s="65"/>
      <c r="J47" s="66" t="s">
        <v>31</v>
      </c>
    </row>
    <row r="48" spans="1:10" s="28" customFormat="1" x14ac:dyDescent="0.3">
      <c r="A48" s="29" t="s">
        <v>844</v>
      </c>
      <c r="B48" s="30" t="s">
        <v>199</v>
      </c>
      <c r="C48" s="24" t="s">
        <v>19</v>
      </c>
      <c r="D48" s="86"/>
      <c r="E48" s="87"/>
      <c r="F48" s="88" t="s">
        <v>17</v>
      </c>
      <c r="G48" s="89"/>
      <c r="H48" s="64"/>
      <c r="I48" s="65"/>
      <c r="J48" s="66" t="s">
        <v>31</v>
      </c>
    </row>
    <row r="49" spans="1:10" s="28" customFormat="1" ht="26.4" x14ac:dyDescent="0.3">
      <c r="A49" s="29" t="s">
        <v>845</v>
      </c>
      <c r="B49" s="30" t="s">
        <v>200</v>
      </c>
      <c r="C49" s="24" t="s">
        <v>19</v>
      </c>
      <c r="D49" s="86"/>
      <c r="E49" s="87"/>
      <c r="F49" s="88" t="s">
        <v>17</v>
      </c>
      <c r="G49" s="89"/>
      <c r="H49" s="64"/>
      <c r="I49" s="65"/>
      <c r="J49" s="66" t="s">
        <v>31</v>
      </c>
    </row>
    <row r="50" spans="1:10" s="28" customFormat="1" x14ac:dyDescent="0.3">
      <c r="A50" s="29" t="s">
        <v>846</v>
      </c>
      <c r="B50" s="30" t="s">
        <v>201</v>
      </c>
      <c r="C50" s="24" t="s">
        <v>19</v>
      </c>
      <c r="D50" s="86"/>
      <c r="E50" s="87"/>
      <c r="F50" s="88" t="s">
        <v>17</v>
      </c>
      <c r="G50" s="89"/>
      <c r="H50" s="64"/>
      <c r="I50" s="65"/>
      <c r="J50" s="66" t="s">
        <v>31</v>
      </c>
    </row>
    <row r="51" spans="1:10" s="28" customFormat="1" x14ac:dyDescent="0.3">
      <c r="A51" s="29" t="s">
        <v>847</v>
      </c>
      <c r="B51" s="30" t="s">
        <v>202</v>
      </c>
      <c r="C51" s="24" t="s">
        <v>19</v>
      </c>
      <c r="D51" s="86"/>
      <c r="E51" s="87"/>
      <c r="F51" s="88" t="s">
        <v>17</v>
      </c>
      <c r="G51" s="89"/>
      <c r="H51" s="64"/>
      <c r="I51" s="65"/>
      <c r="J51" s="66" t="s">
        <v>31</v>
      </c>
    </row>
    <row r="52" spans="1:10" s="28" customFormat="1" x14ac:dyDescent="0.3">
      <c r="A52" s="29" t="s">
        <v>848</v>
      </c>
      <c r="B52" s="30" t="s">
        <v>203</v>
      </c>
      <c r="C52" s="24" t="s">
        <v>19</v>
      </c>
      <c r="D52" s="86"/>
      <c r="E52" s="87"/>
      <c r="F52" s="88" t="s">
        <v>17</v>
      </c>
      <c r="G52" s="89"/>
      <c r="H52" s="64"/>
      <c r="I52" s="65"/>
      <c r="J52" s="66" t="s">
        <v>31</v>
      </c>
    </row>
    <row r="53" spans="1:10" s="28" customFormat="1" ht="26.4" x14ac:dyDescent="0.3">
      <c r="A53" s="29" t="s">
        <v>849</v>
      </c>
      <c r="B53" s="30" t="s">
        <v>204</v>
      </c>
      <c r="C53" s="24" t="s">
        <v>19</v>
      </c>
      <c r="D53" s="86"/>
      <c r="E53" s="87"/>
      <c r="F53" s="88" t="s">
        <v>17</v>
      </c>
      <c r="G53" s="89"/>
      <c r="H53" s="64"/>
      <c r="I53" s="65"/>
      <c r="J53" s="66" t="s">
        <v>31</v>
      </c>
    </row>
    <row r="54" spans="1:10" s="28" customFormat="1" x14ac:dyDescent="0.3">
      <c r="A54" s="29" t="s">
        <v>850</v>
      </c>
      <c r="B54" s="30" t="s">
        <v>205</v>
      </c>
      <c r="C54" s="24" t="s">
        <v>19</v>
      </c>
      <c r="D54" s="86"/>
      <c r="E54" s="87"/>
      <c r="F54" s="88" t="s">
        <v>17</v>
      </c>
      <c r="G54" s="89"/>
      <c r="H54" s="64"/>
      <c r="I54" s="65"/>
      <c r="J54" s="49" t="s">
        <v>206</v>
      </c>
    </row>
    <row r="55" spans="1:10" s="28" customFormat="1" x14ac:dyDescent="0.3">
      <c r="A55" s="29" t="s">
        <v>851</v>
      </c>
      <c r="B55" s="30" t="s">
        <v>207</v>
      </c>
      <c r="C55" s="24" t="s">
        <v>19</v>
      </c>
      <c r="D55" s="86"/>
      <c r="E55" s="87"/>
      <c r="F55" s="88" t="s">
        <v>17</v>
      </c>
      <c r="G55" s="89"/>
      <c r="H55" s="64"/>
      <c r="I55" s="65"/>
      <c r="J55" s="66" t="s">
        <v>31</v>
      </c>
    </row>
    <row r="56" spans="1:10" s="28" customFormat="1" x14ac:dyDescent="0.3">
      <c r="A56" s="29" t="s">
        <v>852</v>
      </c>
      <c r="B56" s="30" t="s">
        <v>208</v>
      </c>
      <c r="C56" s="24" t="s">
        <v>19</v>
      </c>
      <c r="D56" s="86"/>
      <c r="E56" s="26" t="s">
        <v>27</v>
      </c>
      <c r="F56" s="27">
        <v>5</v>
      </c>
      <c r="G56" s="89"/>
      <c r="H56" s="64"/>
      <c r="I56" s="65"/>
      <c r="J56" s="66" t="s">
        <v>31</v>
      </c>
    </row>
    <row r="57" spans="1:10" s="28" customFormat="1" x14ac:dyDescent="0.3">
      <c r="A57" s="29" t="s">
        <v>853</v>
      </c>
      <c r="B57" s="30" t="s">
        <v>209</v>
      </c>
      <c r="C57" s="24" t="s">
        <v>19</v>
      </c>
      <c r="D57" s="86"/>
      <c r="E57" s="87"/>
      <c r="F57" s="88">
        <v>10</v>
      </c>
      <c r="G57" s="89"/>
      <c r="H57" s="64"/>
      <c r="I57" s="65"/>
      <c r="J57" s="66" t="s">
        <v>31</v>
      </c>
    </row>
    <row r="58" spans="1:10" s="28" customFormat="1" ht="26.4" x14ac:dyDescent="0.3">
      <c r="A58" s="29" t="s">
        <v>854</v>
      </c>
      <c r="B58" s="30" t="s">
        <v>210</v>
      </c>
      <c r="C58" s="24" t="s">
        <v>19</v>
      </c>
      <c r="D58" s="86"/>
      <c r="E58" s="87"/>
      <c r="F58" s="88" t="s">
        <v>17</v>
      </c>
      <c r="G58" s="89"/>
      <c r="H58" s="64"/>
      <c r="I58" s="65"/>
      <c r="J58" s="66" t="s">
        <v>31</v>
      </c>
    </row>
    <row r="59" spans="1:10" s="28" customFormat="1" x14ac:dyDescent="0.3">
      <c r="A59" s="29" t="s">
        <v>855</v>
      </c>
      <c r="B59" s="30" t="s">
        <v>211</v>
      </c>
      <c r="C59" s="24" t="s">
        <v>19</v>
      </c>
      <c r="D59" s="86"/>
      <c r="E59" s="87"/>
      <c r="F59" s="88" t="s">
        <v>17</v>
      </c>
      <c r="G59" s="89"/>
      <c r="H59" s="64"/>
      <c r="I59" s="65"/>
      <c r="J59" s="66" t="s">
        <v>31</v>
      </c>
    </row>
    <row r="60" spans="1:10" s="28" customFormat="1" x14ac:dyDescent="0.3">
      <c r="A60" s="29" t="s">
        <v>856</v>
      </c>
      <c r="B60" s="30" t="s">
        <v>212</v>
      </c>
      <c r="C60" s="24" t="s">
        <v>213</v>
      </c>
      <c r="D60" s="86"/>
      <c r="E60" s="26" t="s">
        <v>27</v>
      </c>
      <c r="F60" s="88" t="s">
        <v>17</v>
      </c>
      <c r="G60" s="89"/>
      <c r="H60" s="64"/>
      <c r="I60" s="65"/>
      <c r="J60" s="66" t="s">
        <v>31</v>
      </c>
    </row>
    <row r="61" spans="1:10" s="28" customFormat="1" ht="26.4" x14ac:dyDescent="0.3">
      <c r="A61" s="29" t="s">
        <v>857</v>
      </c>
      <c r="B61" s="30" t="s">
        <v>214</v>
      </c>
      <c r="C61" s="24" t="s">
        <v>215</v>
      </c>
      <c r="D61" s="86"/>
      <c r="E61" s="26" t="s">
        <v>27</v>
      </c>
      <c r="F61" s="88" t="s">
        <v>17</v>
      </c>
      <c r="G61" s="89"/>
      <c r="H61" s="64"/>
      <c r="I61" s="65"/>
      <c r="J61" s="66" t="s">
        <v>31</v>
      </c>
    </row>
    <row r="62" spans="1:10" s="28" customFormat="1" x14ac:dyDescent="0.3">
      <c r="A62" s="29" t="s">
        <v>858</v>
      </c>
      <c r="B62" s="30" t="s">
        <v>216</v>
      </c>
      <c r="C62" s="24" t="s">
        <v>217</v>
      </c>
      <c r="D62" s="86"/>
      <c r="E62" s="26" t="s">
        <v>27</v>
      </c>
      <c r="F62" s="88" t="s">
        <v>17</v>
      </c>
      <c r="G62" s="89"/>
      <c r="H62" s="64"/>
      <c r="I62" s="65"/>
      <c r="J62" s="66" t="s">
        <v>31</v>
      </c>
    </row>
    <row r="63" spans="1:10" s="28" customFormat="1" x14ac:dyDescent="0.3">
      <c r="A63" s="29" t="s">
        <v>859</v>
      </c>
      <c r="B63" s="30" t="s">
        <v>218</v>
      </c>
      <c r="C63" s="24" t="s">
        <v>296</v>
      </c>
      <c r="D63" s="86"/>
      <c r="E63" s="26" t="s">
        <v>219</v>
      </c>
      <c r="F63" s="88" t="s">
        <v>17</v>
      </c>
      <c r="G63" s="89"/>
      <c r="H63" s="64"/>
      <c r="I63" s="65"/>
      <c r="J63" s="66" t="s">
        <v>31</v>
      </c>
    </row>
    <row r="64" spans="1:10" s="28" customFormat="1" x14ac:dyDescent="0.3">
      <c r="A64" s="29" t="s">
        <v>860</v>
      </c>
      <c r="B64" s="30" t="s">
        <v>220</v>
      </c>
      <c r="C64" s="24" t="s">
        <v>297</v>
      </c>
      <c r="D64" s="86"/>
      <c r="E64" s="26" t="s">
        <v>219</v>
      </c>
      <c r="F64" s="88" t="s">
        <v>17</v>
      </c>
      <c r="G64" s="89"/>
      <c r="H64" s="64"/>
      <c r="I64" s="65"/>
      <c r="J64" s="66" t="s">
        <v>31</v>
      </c>
    </row>
    <row r="65" spans="1:10" s="28" customFormat="1" x14ac:dyDescent="0.3">
      <c r="A65" s="29" t="s">
        <v>861</v>
      </c>
      <c r="B65" s="30" t="s">
        <v>221</v>
      </c>
      <c r="C65" s="24" t="s">
        <v>19</v>
      </c>
      <c r="D65" s="86"/>
      <c r="E65" s="87"/>
      <c r="F65" s="88" t="s">
        <v>17</v>
      </c>
      <c r="G65" s="89"/>
      <c r="H65" s="64"/>
      <c r="I65" s="65"/>
      <c r="J65" s="66" t="s">
        <v>31</v>
      </c>
    </row>
    <row r="66" spans="1:10" s="28" customFormat="1" ht="52.8" x14ac:dyDescent="0.3">
      <c r="A66" s="29" t="s">
        <v>862</v>
      </c>
      <c r="B66" s="30" t="s">
        <v>222</v>
      </c>
      <c r="C66" s="24" t="s">
        <v>19</v>
      </c>
      <c r="D66" s="86"/>
      <c r="E66" s="87"/>
      <c r="F66" s="88">
        <v>10</v>
      </c>
      <c r="G66" s="89"/>
      <c r="H66" s="64"/>
      <c r="I66" s="65"/>
      <c r="J66" s="66" t="s">
        <v>31</v>
      </c>
    </row>
    <row r="67" spans="1:10" s="28" customFormat="1" x14ac:dyDescent="0.3">
      <c r="A67" s="29" t="s">
        <v>863</v>
      </c>
      <c r="B67" s="30" t="s">
        <v>223</v>
      </c>
      <c r="C67" s="24" t="s">
        <v>224</v>
      </c>
      <c r="D67" s="86"/>
      <c r="E67" s="87"/>
      <c r="F67" s="88" t="s">
        <v>17</v>
      </c>
      <c r="G67" s="89"/>
      <c r="H67" s="64"/>
      <c r="I67" s="65"/>
      <c r="J67" s="66" t="s">
        <v>31</v>
      </c>
    </row>
    <row r="68" spans="1:10" s="28" customFormat="1" x14ac:dyDescent="0.3">
      <c r="A68" s="29" t="s">
        <v>864</v>
      </c>
      <c r="B68" s="30" t="s">
        <v>225</v>
      </c>
      <c r="C68" s="24" t="s">
        <v>226</v>
      </c>
      <c r="D68" s="86"/>
      <c r="E68" s="87"/>
      <c r="F68" s="88" t="s">
        <v>17</v>
      </c>
      <c r="G68" s="89"/>
      <c r="H68" s="64"/>
      <c r="I68" s="65"/>
      <c r="J68" s="66" t="s">
        <v>31</v>
      </c>
    </row>
    <row r="69" spans="1:10" s="28" customFormat="1" x14ac:dyDescent="0.3">
      <c r="A69" s="29" t="s">
        <v>865</v>
      </c>
      <c r="B69" s="30" t="s">
        <v>228</v>
      </c>
      <c r="C69" s="24" t="s">
        <v>19</v>
      </c>
      <c r="D69" s="86"/>
      <c r="E69" s="87"/>
      <c r="F69" s="88">
        <v>1</v>
      </c>
      <c r="G69" s="89"/>
      <c r="H69" s="64"/>
      <c r="I69" s="65"/>
      <c r="J69" s="66" t="s">
        <v>31</v>
      </c>
    </row>
    <row r="70" spans="1:10" s="28" customFormat="1" x14ac:dyDescent="0.3">
      <c r="A70" s="29"/>
      <c r="B70" s="30"/>
      <c r="C70" s="24"/>
      <c r="D70" s="86"/>
      <c r="E70" s="87"/>
      <c r="F70" s="88"/>
      <c r="G70" s="89"/>
      <c r="H70" s="64"/>
      <c r="I70" s="65"/>
      <c r="J70" s="66"/>
    </row>
    <row r="71" spans="1:10" s="28" customFormat="1" x14ac:dyDescent="0.3">
      <c r="A71" s="67"/>
      <c r="B71" s="68"/>
      <c r="C71" s="69"/>
      <c r="D71" s="67"/>
      <c r="E71" s="70"/>
      <c r="F71" s="71"/>
      <c r="G71" s="72"/>
      <c r="H71" s="73"/>
      <c r="I71" s="74"/>
      <c r="J71" s="75"/>
    </row>
    <row r="72" spans="1:10" s="28" customFormat="1" x14ac:dyDescent="0.3">
      <c r="A72" s="76"/>
      <c r="B72" s="77"/>
      <c r="C72" s="78"/>
      <c r="D72" s="76"/>
      <c r="E72" s="79"/>
      <c r="F72" s="80"/>
      <c r="G72" s="81"/>
      <c r="H72" s="82"/>
      <c r="I72" s="83"/>
      <c r="J72" s="84"/>
    </row>
    <row r="73" spans="1:10" s="115" customFormat="1" ht="15.6" x14ac:dyDescent="0.3">
      <c r="A73" s="23" t="s">
        <v>952</v>
      </c>
      <c r="B73" s="33" t="s">
        <v>346</v>
      </c>
      <c r="C73" s="116"/>
      <c r="D73" s="108"/>
      <c r="E73" s="109"/>
      <c r="F73" s="117"/>
      <c r="G73" s="118"/>
      <c r="H73" s="112"/>
      <c r="I73" s="113"/>
      <c r="J73" s="114"/>
    </row>
    <row r="74" spans="1:10" s="28" customFormat="1" x14ac:dyDescent="0.3">
      <c r="A74" s="29"/>
      <c r="B74" s="30"/>
      <c r="C74" s="24"/>
      <c r="D74" s="86"/>
      <c r="E74" s="87"/>
      <c r="F74" s="88"/>
      <c r="G74" s="89"/>
      <c r="H74" s="64"/>
      <c r="I74" s="65"/>
      <c r="J74" s="66"/>
    </row>
    <row r="75" spans="1:10" s="28" customFormat="1" x14ac:dyDescent="0.3">
      <c r="A75" s="29" t="s">
        <v>953</v>
      </c>
      <c r="B75" s="30" t="s">
        <v>324</v>
      </c>
      <c r="C75" s="24" t="s">
        <v>19</v>
      </c>
      <c r="D75" s="90">
        <v>7</v>
      </c>
      <c r="E75" s="87" t="s">
        <v>16</v>
      </c>
      <c r="F75" s="27" t="s">
        <v>17</v>
      </c>
      <c r="G75" s="89"/>
      <c r="H75" s="64"/>
      <c r="I75" s="65">
        <f>D75*H75</f>
        <v>0</v>
      </c>
      <c r="J75" s="66" t="s">
        <v>358</v>
      </c>
    </row>
    <row r="76" spans="1:10" s="28" customFormat="1" x14ac:dyDescent="0.3">
      <c r="A76" s="29" t="s">
        <v>954</v>
      </c>
      <c r="B76" s="30" t="s">
        <v>231</v>
      </c>
      <c r="C76" s="24" t="s">
        <v>19</v>
      </c>
      <c r="D76" s="86"/>
      <c r="E76" s="87"/>
      <c r="F76" s="27" t="s">
        <v>17</v>
      </c>
      <c r="G76" s="89"/>
      <c r="H76" s="64"/>
      <c r="I76" s="65"/>
      <c r="J76" s="66" t="s">
        <v>230</v>
      </c>
    </row>
    <row r="77" spans="1:10" s="28" customFormat="1" ht="26.4" x14ac:dyDescent="0.3">
      <c r="A77" s="29" t="s">
        <v>955</v>
      </c>
      <c r="B77" s="30" t="s">
        <v>303</v>
      </c>
      <c r="C77" s="24" t="s">
        <v>19</v>
      </c>
      <c r="D77" s="86"/>
      <c r="E77" s="87"/>
      <c r="F77" s="27" t="s">
        <v>17</v>
      </c>
      <c r="G77" s="89"/>
      <c r="H77" s="64"/>
      <c r="I77" s="65"/>
      <c r="J77" s="66" t="s">
        <v>230</v>
      </c>
    </row>
    <row r="78" spans="1:10" s="28" customFormat="1" ht="26.4" x14ac:dyDescent="0.3">
      <c r="A78" s="29" t="s">
        <v>956</v>
      </c>
      <c r="B78" s="30" t="s">
        <v>304</v>
      </c>
      <c r="C78" s="24" t="s">
        <v>19</v>
      </c>
      <c r="D78" s="86"/>
      <c r="E78" s="87"/>
      <c r="F78" s="27" t="s">
        <v>17</v>
      </c>
      <c r="G78" s="89"/>
      <c r="H78" s="64"/>
      <c r="I78" s="65"/>
      <c r="J78" s="66" t="s">
        <v>230</v>
      </c>
    </row>
    <row r="79" spans="1:10" s="28" customFormat="1" x14ac:dyDescent="0.3">
      <c r="A79" s="29" t="s">
        <v>957</v>
      </c>
      <c r="B79" s="30" t="s">
        <v>436</v>
      </c>
      <c r="C79" s="24" t="s">
        <v>19</v>
      </c>
      <c r="D79" s="86"/>
      <c r="E79" s="87"/>
      <c r="F79" s="27" t="s">
        <v>17</v>
      </c>
      <c r="G79" s="89"/>
      <c r="H79" s="64"/>
      <c r="I79" s="65"/>
      <c r="J79" s="66" t="s">
        <v>230</v>
      </c>
    </row>
    <row r="80" spans="1:10" s="28" customFormat="1" x14ac:dyDescent="0.3">
      <c r="A80" s="29" t="s">
        <v>958</v>
      </c>
      <c r="B80" s="30" t="s">
        <v>437</v>
      </c>
      <c r="C80" s="24" t="s">
        <v>19</v>
      </c>
      <c r="D80" s="86"/>
      <c r="E80" s="87"/>
      <c r="F80" s="27" t="s">
        <v>17</v>
      </c>
      <c r="G80" s="89"/>
      <c r="H80" s="64"/>
      <c r="I80" s="65"/>
      <c r="J80" s="66" t="s">
        <v>230</v>
      </c>
    </row>
    <row r="81" spans="1:10" s="28" customFormat="1" x14ac:dyDescent="0.3">
      <c r="A81" s="29" t="s">
        <v>959</v>
      </c>
      <c r="B81" s="30" t="s">
        <v>438</v>
      </c>
      <c r="C81" s="24" t="s">
        <v>19</v>
      </c>
      <c r="D81" s="86"/>
      <c r="E81" s="87"/>
      <c r="F81" s="27" t="s">
        <v>17</v>
      </c>
      <c r="G81" s="89"/>
      <c r="H81" s="64"/>
      <c r="I81" s="65"/>
      <c r="J81" s="66" t="s">
        <v>230</v>
      </c>
    </row>
    <row r="82" spans="1:10" s="28" customFormat="1" x14ac:dyDescent="0.3">
      <c r="A82" s="29" t="s">
        <v>960</v>
      </c>
      <c r="B82" s="30" t="s">
        <v>305</v>
      </c>
      <c r="C82" s="24" t="s">
        <v>19</v>
      </c>
      <c r="D82" s="86"/>
      <c r="E82" s="87"/>
      <c r="F82" s="27" t="s">
        <v>17</v>
      </c>
      <c r="G82" s="89"/>
      <c r="H82" s="64"/>
      <c r="I82" s="65"/>
      <c r="J82" s="66" t="s">
        <v>230</v>
      </c>
    </row>
    <row r="83" spans="1:10" s="28" customFormat="1" x14ac:dyDescent="0.3">
      <c r="A83" s="29" t="s">
        <v>961</v>
      </c>
      <c r="B83" s="30" t="s">
        <v>306</v>
      </c>
      <c r="C83" s="24" t="s">
        <v>19</v>
      </c>
      <c r="D83" s="86"/>
      <c r="E83" s="87"/>
      <c r="F83" s="27" t="s">
        <v>17</v>
      </c>
      <c r="G83" s="89"/>
      <c r="H83" s="64"/>
      <c r="I83" s="65"/>
      <c r="J83" s="66" t="s">
        <v>230</v>
      </c>
    </row>
    <row r="84" spans="1:10" s="28" customFormat="1" x14ac:dyDescent="0.3">
      <c r="A84" s="29" t="s">
        <v>962</v>
      </c>
      <c r="B84" s="30" t="s">
        <v>233</v>
      </c>
      <c r="C84" s="24" t="s">
        <v>19</v>
      </c>
      <c r="D84" s="86"/>
      <c r="E84" s="87"/>
      <c r="F84" s="27" t="s">
        <v>17</v>
      </c>
      <c r="G84" s="89"/>
      <c r="H84" s="64"/>
      <c r="I84" s="65"/>
      <c r="J84" s="66" t="s">
        <v>230</v>
      </c>
    </row>
    <row r="85" spans="1:10" s="28" customFormat="1" x14ac:dyDescent="0.3">
      <c r="A85" s="29" t="s">
        <v>963</v>
      </c>
      <c r="B85" s="30" t="s">
        <v>310</v>
      </c>
      <c r="C85" s="24" t="s">
        <v>311</v>
      </c>
      <c r="D85" s="86"/>
      <c r="E85" s="26" t="s">
        <v>27</v>
      </c>
      <c r="F85" s="27" t="s">
        <v>17</v>
      </c>
      <c r="G85" s="89"/>
      <c r="H85" s="64"/>
      <c r="I85" s="65"/>
      <c r="J85" s="66" t="s">
        <v>230</v>
      </c>
    </row>
    <row r="86" spans="1:10" s="28" customFormat="1" x14ac:dyDescent="0.3">
      <c r="A86" s="29" t="s">
        <v>964</v>
      </c>
      <c r="B86" s="30" t="s">
        <v>307</v>
      </c>
      <c r="C86" s="24" t="s">
        <v>244</v>
      </c>
      <c r="D86" s="86"/>
      <c r="E86" s="26" t="s">
        <v>27</v>
      </c>
      <c r="F86" s="27" t="s">
        <v>17</v>
      </c>
      <c r="G86" s="89"/>
      <c r="H86" s="64"/>
      <c r="I86" s="65"/>
      <c r="J86" s="66" t="s">
        <v>230</v>
      </c>
    </row>
    <row r="87" spans="1:10" s="28" customFormat="1" x14ac:dyDescent="0.3">
      <c r="A87" s="29" t="s">
        <v>965</v>
      </c>
      <c r="B87" s="30" t="s">
        <v>308</v>
      </c>
      <c r="C87" s="24" t="s">
        <v>309</v>
      </c>
      <c r="D87" s="86"/>
      <c r="E87" s="26" t="s">
        <v>27</v>
      </c>
      <c r="F87" s="27" t="s">
        <v>17</v>
      </c>
      <c r="G87" s="89"/>
      <c r="H87" s="64"/>
      <c r="I87" s="65"/>
      <c r="J87" s="66" t="s">
        <v>230</v>
      </c>
    </row>
    <row r="88" spans="1:10" s="28" customFormat="1" x14ac:dyDescent="0.3">
      <c r="A88" s="29" t="s">
        <v>966</v>
      </c>
      <c r="B88" s="30" t="s">
        <v>240</v>
      </c>
      <c r="C88" s="24" t="s">
        <v>320</v>
      </c>
      <c r="D88" s="86"/>
      <c r="E88" s="26" t="s">
        <v>27</v>
      </c>
      <c r="F88" s="27" t="s">
        <v>17</v>
      </c>
      <c r="G88" s="89"/>
      <c r="H88" s="64"/>
      <c r="I88" s="65"/>
      <c r="J88" s="66" t="s">
        <v>230</v>
      </c>
    </row>
    <row r="89" spans="1:10" s="28" customFormat="1" x14ac:dyDescent="0.3">
      <c r="A89" s="29" t="s">
        <v>967</v>
      </c>
      <c r="B89" s="30" t="s">
        <v>312</v>
      </c>
      <c r="C89" s="24" t="s">
        <v>313</v>
      </c>
      <c r="D89" s="86"/>
      <c r="E89" s="26" t="s">
        <v>27</v>
      </c>
      <c r="F89" s="27" t="s">
        <v>17</v>
      </c>
      <c r="G89" s="89"/>
      <c r="H89" s="64"/>
      <c r="I89" s="65"/>
      <c r="J89" s="66" t="s">
        <v>230</v>
      </c>
    </row>
    <row r="90" spans="1:10" s="28" customFormat="1" x14ac:dyDescent="0.3">
      <c r="A90" s="29" t="s">
        <v>968</v>
      </c>
      <c r="B90" s="30" t="s">
        <v>314</v>
      </c>
      <c r="C90" s="24" t="s">
        <v>315</v>
      </c>
      <c r="D90" s="86"/>
      <c r="E90" s="26" t="s">
        <v>27</v>
      </c>
      <c r="F90" s="27">
        <v>3</v>
      </c>
      <c r="G90" s="89"/>
      <c r="H90" s="64"/>
      <c r="I90" s="65"/>
      <c r="J90" s="66" t="s">
        <v>230</v>
      </c>
    </row>
    <row r="91" spans="1:10" s="28" customFormat="1" x14ac:dyDescent="0.3">
      <c r="A91" s="29" t="s">
        <v>969</v>
      </c>
      <c r="B91" s="30" t="s">
        <v>316</v>
      </c>
      <c r="C91" s="24" t="s">
        <v>182</v>
      </c>
      <c r="D91" s="86"/>
      <c r="E91" s="87" t="s">
        <v>26</v>
      </c>
      <c r="F91" s="27" t="s">
        <v>17</v>
      </c>
      <c r="G91" s="89"/>
      <c r="H91" s="64"/>
      <c r="I91" s="65"/>
      <c r="J91" s="66" t="s">
        <v>230</v>
      </c>
    </row>
    <row r="92" spans="1:10" s="28" customFormat="1" ht="39.6" x14ac:dyDescent="0.3">
      <c r="A92" s="29" t="s">
        <v>970</v>
      </c>
      <c r="B92" s="30" t="s">
        <v>317</v>
      </c>
      <c r="C92" s="24" t="s">
        <v>19</v>
      </c>
      <c r="D92" s="90">
        <v>7</v>
      </c>
      <c r="E92" s="87" t="s">
        <v>33</v>
      </c>
      <c r="F92" s="27" t="s">
        <v>17</v>
      </c>
      <c r="G92" s="89"/>
      <c r="H92" s="64"/>
      <c r="I92" s="65">
        <f>D92*H92</f>
        <v>0</v>
      </c>
      <c r="J92" s="66" t="s">
        <v>358</v>
      </c>
    </row>
    <row r="93" spans="1:10" s="28" customFormat="1" x14ac:dyDescent="0.3">
      <c r="A93" s="29" t="s">
        <v>971</v>
      </c>
      <c r="B93" s="30" t="s">
        <v>323</v>
      </c>
      <c r="C93" s="24" t="s">
        <v>318</v>
      </c>
      <c r="D93" s="86"/>
      <c r="E93" s="87"/>
      <c r="F93" s="27" t="s">
        <v>17</v>
      </c>
      <c r="G93" s="89"/>
      <c r="H93" s="64"/>
      <c r="I93" s="65"/>
      <c r="J93" s="66" t="s">
        <v>230</v>
      </c>
    </row>
    <row r="94" spans="1:10" s="28" customFormat="1" x14ac:dyDescent="0.3">
      <c r="A94" s="29" t="s">
        <v>972</v>
      </c>
      <c r="B94" s="30" t="s">
        <v>322</v>
      </c>
      <c r="C94" s="24" t="s">
        <v>321</v>
      </c>
      <c r="D94" s="86"/>
      <c r="E94" s="87"/>
      <c r="F94" s="27" t="s">
        <v>17</v>
      </c>
      <c r="G94" s="89"/>
      <c r="H94" s="64"/>
      <c r="I94" s="65"/>
      <c r="J94" s="66" t="s">
        <v>230</v>
      </c>
    </row>
    <row r="95" spans="1:10" s="28" customFormat="1" x14ac:dyDescent="0.3">
      <c r="A95" s="29" t="s">
        <v>973</v>
      </c>
      <c r="B95" s="30" t="s">
        <v>369</v>
      </c>
      <c r="C95" s="24" t="s">
        <v>19</v>
      </c>
      <c r="D95" s="90">
        <v>7</v>
      </c>
      <c r="E95" s="87" t="s">
        <v>16</v>
      </c>
      <c r="F95" s="27" t="s">
        <v>17</v>
      </c>
      <c r="G95" s="89"/>
      <c r="H95" s="64"/>
      <c r="I95" s="65">
        <f>D95*H95</f>
        <v>0</v>
      </c>
      <c r="J95" s="66" t="s">
        <v>358</v>
      </c>
    </row>
    <row r="96" spans="1:10" s="28" customFormat="1" x14ac:dyDescent="0.3">
      <c r="A96" s="29" t="s">
        <v>974</v>
      </c>
      <c r="B96" s="30" t="s">
        <v>319</v>
      </c>
      <c r="C96" s="24" t="s">
        <v>19</v>
      </c>
      <c r="D96" s="90">
        <v>7</v>
      </c>
      <c r="E96" s="87" t="s">
        <v>16</v>
      </c>
      <c r="F96" s="27" t="s">
        <v>17</v>
      </c>
      <c r="G96" s="89"/>
      <c r="H96" s="64"/>
      <c r="I96" s="65">
        <f>D96*H96</f>
        <v>0</v>
      </c>
      <c r="J96" s="66" t="s">
        <v>358</v>
      </c>
    </row>
    <row r="97" spans="1:10" s="28" customFormat="1" x14ac:dyDescent="0.3">
      <c r="A97" s="29" t="s">
        <v>975</v>
      </c>
      <c r="B97" s="30" t="s">
        <v>249</v>
      </c>
      <c r="C97" s="24" t="s">
        <v>19</v>
      </c>
      <c r="D97" s="86"/>
      <c r="E97" s="87"/>
      <c r="F97" s="27" t="s">
        <v>17</v>
      </c>
      <c r="G97" s="89"/>
      <c r="H97" s="64"/>
      <c r="I97" s="65"/>
      <c r="J97" s="66" t="s">
        <v>230</v>
      </c>
    </row>
    <row r="98" spans="1:10" s="28" customFormat="1" ht="26.4" x14ac:dyDescent="0.3">
      <c r="A98" s="29" t="s">
        <v>976</v>
      </c>
      <c r="B98" s="30" t="s">
        <v>328</v>
      </c>
      <c r="C98" s="24" t="s">
        <v>19</v>
      </c>
      <c r="D98" s="86"/>
      <c r="E98" s="87"/>
      <c r="F98" s="88" t="s">
        <v>17</v>
      </c>
      <c r="G98" s="89"/>
      <c r="H98" s="64"/>
      <c r="I98" s="65"/>
      <c r="J98" s="66" t="s">
        <v>31</v>
      </c>
    </row>
    <row r="99" spans="1:10" s="28" customFormat="1" x14ac:dyDescent="0.3">
      <c r="A99" s="29" t="s">
        <v>977</v>
      </c>
      <c r="B99" s="30" t="s">
        <v>251</v>
      </c>
      <c r="C99" s="24" t="s">
        <v>19</v>
      </c>
      <c r="D99" s="86"/>
      <c r="E99" s="87"/>
      <c r="F99" s="88" t="s">
        <v>17</v>
      </c>
      <c r="G99" s="89"/>
      <c r="H99" s="64"/>
      <c r="I99" s="65"/>
      <c r="J99" s="66" t="s">
        <v>31</v>
      </c>
    </row>
    <row r="100" spans="1:10" s="28" customFormat="1" ht="26.4" x14ac:dyDescent="0.3">
      <c r="A100" s="29" t="s">
        <v>978</v>
      </c>
      <c r="B100" s="30" t="s">
        <v>252</v>
      </c>
      <c r="C100" s="24" t="s">
        <v>19</v>
      </c>
      <c r="D100" s="86"/>
      <c r="E100" s="87"/>
      <c r="F100" s="88" t="s">
        <v>17</v>
      </c>
      <c r="G100" s="89"/>
      <c r="H100" s="64"/>
      <c r="I100" s="65"/>
      <c r="J100" s="66" t="s">
        <v>31</v>
      </c>
    </row>
    <row r="101" spans="1:10" s="28" customFormat="1" x14ac:dyDescent="0.3">
      <c r="A101" s="29"/>
      <c r="B101" s="30"/>
      <c r="C101" s="24"/>
      <c r="D101" s="86"/>
      <c r="E101" s="87"/>
      <c r="F101" s="88"/>
      <c r="G101" s="89"/>
      <c r="H101" s="64"/>
      <c r="I101" s="65"/>
      <c r="J101" s="66"/>
    </row>
    <row r="102" spans="1:10" s="28" customFormat="1" x14ac:dyDescent="0.3">
      <c r="A102" s="67"/>
      <c r="B102" s="68"/>
      <c r="C102" s="69"/>
      <c r="D102" s="67"/>
      <c r="E102" s="70"/>
      <c r="F102" s="71"/>
      <c r="G102" s="72"/>
      <c r="H102" s="73"/>
      <c r="I102" s="74"/>
      <c r="J102" s="75"/>
    </row>
    <row r="103" spans="1:10" s="28" customFormat="1" x14ac:dyDescent="0.3">
      <c r="A103" s="76"/>
      <c r="B103" s="77"/>
      <c r="C103" s="78"/>
      <c r="D103" s="76"/>
      <c r="E103" s="79"/>
      <c r="F103" s="80"/>
      <c r="G103" s="81"/>
      <c r="H103" s="82"/>
      <c r="I103" s="83"/>
      <c r="J103" s="84"/>
    </row>
    <row r="104" spans="1:10" s="115" customFormat="1" ht="15.6" x14ac:dyDescent="0.3">
      <c r="A104" s="23" t="s">
        <v>979</v>
      </c>
      <c r="B104" s="33" t="s">
        <v>341</v>
      </c>
      <c r="C104" s="116"/>
      <c r="D104" s="108"/>
      <c r="E104" s="109"/>
      <c r="F104" s="117"/>
      <c r="G104" s="118"/>
      <c r="H104" s="112"/>
      <c r="I104" s="113"/>
      <c r="J104" s="114"/>
    </row>
    <row r="105" spans="1:10" s="28" customFormat="1" x14ac:dyDescent="0.3">
      <c r="A105" s="29"/>
      <c r="B105" s="30"/>
      <c r="C105" s="24"/>
      <c r="D105" s="86"/>
      <c r="E105" s="87"/>
      <c r="F105" s="88"/>
      <c r="G105" s="89"/>
      <c r="H105" s="64"/>
      <c r="I105" s="65"/>
      <c r="J105" s="66"/>
    </row>
    <row r="106" spans="1:10" s="28" customFormat="1" x14ac:dyDescent="0.3">
      <c r="A106" s="29" t="s">
        <v>980</v>
      </c>
      <c r="B106" s="30" t="s">
        <v>324</v>
      </c>
      <c r="C106" s="24" t="s">
        <v>19</v>
      </c>
      <c r="D106" s="90">
        <v>1</v>
      </c>
      <c r="E106" s="87" t="s">
        <v>16</v>
      </c>
      <c r="F106" s="27" t="s">
        <v>17</v>
      </c>
      <c r="G106" s="89"/>
      <c r="H106" s="64"/>
      <c r="I106" s="65">
        <f>D106*H106</f>
        <v>0</v>
      </c>
      <c r="J106" s="66" t="s">
        <v>358</v>
      </c>
    </row>
    <row r="107" spans="1:10" s="28" customFormat="1" x14ac:dyDescent="0.3">
      <c r="A107" s="29" t="s">
        <v>981</v>
      </c>
      <c r="B107" s="30" t="s">
        <v>231</v>
      </c>
      <c r="C107" s="24" t="s">
        <v>19</v>
      </c>
      <c r="D107" s="86"/>
      <c r="E107" s="87"/>
      <c r="F107" s="27" t="s">
        <v>17</v>
      </c>
      <c r="G107" s="89"/>
      <c r="H107" s="64"/>
      <c r="I107" s="65"/>
      <c r="J107" s="66" t="s">
        <v>230</v>
      </c>
    </row>
    <row r="108" spans="1:10" s="28" customFormat="1" ht="26.4" x14ac:dyDescent="0.3">
      <c r="A108" s="29" t="s">
        <v>982</v>
      </c>
      <c r="B108" s="30" t="s">
        <v>303</v>
      </c>
      <c r="C108" s="24" t="s">
        <v>19</v>
      </c>
      <c r="D108" s="86"/>
      <c r="E108" s="87"/>
      <c r="F108" s="27" t="s">
        <v>17</v>
      </c>
      <c r="G108" s="89"/>
      <c r="H108" s="64"/>
      <c r="I108" s="65"/>
      <c r="J108" s="66" t="s">
        <v>230</v>
      </c>
    </row>
    <row r="109" spans="1:10" s="28" customFormat="1" ht="26.4" x14ac:dyDescent="0.3">
      <c r="A109" s="29" t="s">
        <v>983</v>
      </c>
      <c r="B109" s="30" t="s">
        <v>304</v>
      </c>
      <c r="C109" s="24" t="s">
        <v>19</v>
      </c>
      <c r="D109" s="86"/>
      <c r="E109" s="87"/>
      <c r="F109" s="27" t="s">
        <v>17</v>
      </c>
      <c r="G109" s="89"/>
      <c r="H109" s="64"/>
      <c r="I109" s="65"/>
      <c r="J109" s="66" t="s">
        <v>230</v>
      </c>
    </row>
    <row r="110" spans="1:10" s="28" customFormat="1" x14ac:dyDescent="0.3">
      <c r="A110" s="29" t="s">
        <v>984</v>
      </c>
      <c r="B110" s="30" t="s">
        <v>436</v>
      </c>
      <c r="C110" s="24" t="s">
        <v>19</v>
      </c>
      <c r="D110" s="86"/>
      <c r="E110" s="87"/>
      <c r="F110" s="27" t="s">
        <v>17</v>
      </c>
      <c r="G110" s="89"/>
      <c r="H110" s="64"/>
      <c r="I110" s="65"/>
      <c r="J110" s="66" t="s">
        <v>230</v>
      </c>
    </row>
    <row r="111" spans="1:10" s="28" customFormat="1" x14ac:dyDescent="0.3">
      <c r="A111" s="29" t="s">
        <v>985</v>
      </c>
      <c r="B111" s="30" t="s">
        <v>437</v>
      </c>
      <c r="C111" s="24" t="s">
        <v>19</v>
      </c>
      <c r="D111" s="86"/>
      <c r="E111" s="87"/>
      <c r="F111" s="27" t="s">
        <v>17</v>
      </c>
      <c r="G111" s="89"/>
      <c r="H111" s="64"/>
      <c r="I111" s="65"/>
      <c r="J111" s="66" t="s">
        <v>230</v>
      </c>
    </row>
    <row r="112" spans="1:10" s="28" customFormat="1" x14ac:dyDescent="0.3">
      <c r="A112" s="29" t="s">
        <v>986</v>
      </c>
      <c r="B112" s="30" t="s">
        <v>438</v>
      </c>
      <c r="C112" s="24" t="s">
        <v>19</v>
      </c>
      <c r="D112" s="86"/>
      <c r="E112" s="87"/>
      <c r="F112" s="27" t="s">
        <v>17</v>
      </c>
      <c r="G112" s="89"/>
      <c r="H112" s="64"/>
      <c r="I112" s="65"/>
      <c r="J112" s="66" t="s">
        <v>230</v>
      </c>
    </row>
    <row r="113" spans="1:10" s="28" customFormat="1" x14ac:dyDescent="0.3">
      <c r="A113" s="29" t="s">
        <v>987</v>
      </c>
      <c r="B113" s="30" t="s">
        <v>305</v>
      </c>
      <c r="C113" s="24" t="s">
        <v>19</v>
      </c>
      <c r="D113" s="86"/>
      <c r="E113" s="87"/>
      <c r="F113" s="27" t="s">
        <v>17</v>
      </c>
      <c r="G113" s="89"/>
      <c r="H113" s="64"/>
      <c r="I113" s="65"/>
      <c r="J113" s="66" t="s">
        <v>230</v>
      </c>
    </row>
    <row r="114" spans="1:10" s="28" customFormat="1" x14ac:dyDescent="0.3">
      <c r="A114" s="29" t="s">
        <v>988</v>
      </c>
      <c r="B114" s="30" t="s">
        <v>306</v>
      </c>
      <c r="C114" s="24" t="s">
        <v>19</v>
      </c>
      <c r="D114" s="86"/>
      <c r="E114" s="87"/>
      <c r="F114" s="27" t="s">
        <v>17</v>
      </c>
      <c r="G114" s="89"/>
      <c r="H114" s="64"/>
      <c r="I114" s="65"/>
      <c r="J114" s="66" t="s">
        <v>230</v>
      </c>
    </row>
    <row r="115" spans="1:10" s="28" customFormat="1" x14ac:dyDescent="0.3">
      <c r="A115" s="29" t="s">
        <v>989</v>
      </c>
      <c r="B115" s="30" t="s">
        <v>233</v>
      </c>
      <c r="C115" s="24" t="s">
        <v>19</v>
      </c>
      <c r="D115" s="86"/>
      <c r="E115" s="87"/>
      <c r="F115" s="27" t="s">
        <v>17</v>
      </c>
      <c r="G115" s="89"/>
      <c r="H115" s="64"/>
      <c r="I115" s="65"/>
      <c r="J115" s="66" t="s">
        <v>230</v>
      </c>
    </row>
    <row r="116" spans="1:10" s="28" customFormat="1" x14ac:dyDescent="0.3">
      <c r="A116" s="29" t="s">
        <v>990</v>
      </c>
      <c r="B116" s="30" t="s">
        <v>310</v>
      </c>
      <c r="C116" s="24" t="s">
        <v>311</v>
      </c>
      <c r="D116" s="86"/>
      <c r="E116" s="26" t="s">
        <v>27</v>
      </c>
      <c r="F116" s="27" t="s">
        <v>17</v>
      </c>
      <c r="G116" s="89"/>
      <c r="H116" s="64"/>
      <c r="I116" s="65"/>
      <c r="J116" s="66" t="s">
        <v>230</v>
      </c>
    </row>
    <row r="117" spans="1:10" s="28" customFormat="1" x14ac:dyDescent="0.3">
      <c r="A117" s="29" t="s">
        <v>991</v>
      </c>
      <c r="B117" s="30" t="s">
        <v>307</v>
      </c>
      <c r="C117" s="24" t="s">
        <v>244</v>
      </c>
      <c r="D117" s="86"/>
      <c r="E117" s="26" t="s">
        <v>27</v>
      </c>
      <c r="F117" s="27" t="s">
        <v>17</v>
      </c>
      <c r="G117" s="89"/>
      <c r="H117" s="64"/>
      <c r="I117" s="65"/>
      <c r="J117" s="66" t="s">
        <v>230</v>
      </c>
    </row>
    <row r="118" spans="1:10" s="28" customFormat="1" x14ac:dyDescent="0.3">
      <c r="A118" s="29" t="s">
        <v>992</v>
      </c>
      <c r="B118" s="30" t="s">
        <v>308</v>
      </c>
      <c r="C118" s="24" t="s">
        <v>309</v>
      </c>
      <c r="D118" s="86"/>
      <c r="E118" s="26" t="s">
        <v>27</v>
      </c>
      <c r="F118" s="27" t="s">
        <v>17</v>
      </c>
      <c r="G118" s="89"/>
      <c r="H118" s="64"/>
      <c r="I118" s="65"/>
      <c r="J118" s="66" t="s">
        <v>230</v>
      </c>
    </row>
    <row r="119" spans="1:10" s="28" customFormat="1" x14ac:dyDescent="0.3">
      <c r="A119" s="29" t="s">
        <v>993</v>
      </c>
      <c r="B119" s="30" t="s">
        <v>240</v>
      </c>
      <c r="C119" s="24" t="s">
        <v>320</v>
      </c>
      <c r="D119" s="86"/>
      <c r="E119" s="26" t="s">
        <v>27</v>
      </c>
      <c r="F119" s="27" t="s">
        <v>17</v>
      </c>
      <c r="G119" s="89"/>
      <c r="H119" s="64"/>
      <c r="I119" s="65"/>
      <c r="J119" s="66" t="s">
        <v>230</v>
      </c>
    </row>
    <row r="120" spans="1:10" s="28" customFormat="1" x14ac:dyDescent="0.3">
      <c r="A120" s="29" t="s">
        <v>994</v>
      </c>
      <c r="B120" s="30" t="s">
        <v>312</v>
      </c>
      <c r="C120" s="24" t="s">
        <v>313</v>
      </c>
      <c r="D120" s="86"/>
      <c r="E120" s="26" t="s">
        <v>27</v>
      </c>
      <c r="F120" s="27" t="s">
        <v>17</v>
      </c>
      <c r="G120" s="89"/>
      <c r="H120" s="64"/>
      <c r="I120" s="65"/>
      <c r="J120" s="66" t="s">
        <v>230</v>
      </c>
    </row>
    <row r="121" spans="1:10" s="28" customFormat="1" x14ac:dyDescent="0.3">
      <c r="A121" s="29" t="s">
        <v>995</v>
      </c>
      <c r="B121" s="30" t="s">
        <v>314</v>
      </c>
      <c r="C121" s="24" t="s">
        <v>315</v>
      </c>
      <c r="D121" s="86"/>
      <c r="E121" s="26" t="s">
        <v>27</v>
      </c>
      <c r="F121" s="27">
        <v>3</v>
      </c>
      <c r="G121" s="89"/>
      <c r="H121" s="64"/>
      <c r="I121" s="65"/>
      <c r="J121" s="66" t="s">
        <v>230</v>
      </c>
    </row>
    <row r="122" spans="1:10" s="28" customFormat="1" x14ac:dyDescent="0.3">
      <c r="A122" s="29" t="s">
        <v>996</v>
      </c>
      <c r="B122" s="30" t="s">
        <v>316</v>
      </c>
      <c r="C122" s="24" t="s">
        <v>182</v>
      </c>
      <c r="D122" s="86"/>
      <c r="E122" s="87" t="s">
        <v>26</v>
      </c>
      <c r="F122" s="27" t="s">
        <v>17</v>
      </c>
      <c r="G122" s="89"/>
      <c r="H122" s="64"/>
      <c r="I122" s="65"/>
      <c r="J122" s="66" t="s">
        <v>230</v>
      </c>
    </row>
    <row r="123" spans="1:10" s="28" customFormat="1" ht="26.4" x14ac:dyDescent="0.3">
      <c r="A123" s="29" t="s">
        <v>997</v>
      </c>
      <c r="B123" s="30" t="s">
        <v>325</v>
      </c>
      <c r="C123" s="24" t="s">
        <v>19</v>
      </c>
      <c r="D123" s="90">
        <v>1</v>
      </c>
      <c r="E123" s="87" t="s">
        <v>33</v>
      </c>
      <c r="F123" s="27" t="s">
        <v>17</v>
      </c>
      <c r="G123" s="89"/>
      <c r="H123" s="64"/>
      <c r="I123" s="65">
        <f>D123*H123</f>
        <v>0</v>
      </c>
      <c r="J123" s="66" t="s">
        <v>358</v>
      </c>
    </row>
    <row r="124" spans="1:10" s="28" customFormat="1" x14ac:dyDescent="0.3">
      <c r="A124" s="29" t="s">
        <v>998</v>
      </c>
      <c r="B124" s="30" t="s">
        <v>323</v>
      </c>
      <c r="C124" s="24" t="s">
        <v>318</v>
      </c>
      <c r="D124" s="86"/>
      <c r="E124" s="87"/>
      <c r="F124" s="27" t="s">
        <v>17</v>
      </c>
      <c r="G124" s="89"/>
      <c r="H124" s="64"/>
      <c r="I124" s="65"/>
      <c r="J124" s="66" t="s">
        <v>230</v>
      </c>
    </row>
    <row r="125" spans="1:10" s="28" customFormat="1" x14ac:dyDescent="0.3">
      <c r="A125" s="29" t="s">
        <v>999</v>
      </c>
      <c r="B125" s="30" t="s">
        <v>322</v>
      </c>
      <c r="C125" s="24" t="s">
        <v>321</v>
      </c>
      <c r="D125" s="86"/>
      <c r="E125" s="87"/>
      <c r="F125" s="27" t="s">
        <v>17</v>
      </c>
      <c r="G125" s="89"/>
      <c r="H125" s="64"/>
      <c r="I125" s="65"/>
      <c r="J125" s="66" t="s">
        <v>230</v>
      </c>
    </row>
    <row r="126" spans="1:10" s="28" customFormat="1" x14ac:dyDescent="0.3">
      <c r="A126" s="29" t="s">
        <v>1000</v>
      </c>
      <c r="B126" s="30" t="s">
        <v>412</v>
      </c>
      <c r="C126" s="24" t="s">
        <v>19</v>
      </c>
      <c r="D126" s="90">
        <v>1</v>
      </c>
      <c r="E126" s="87" t="s">
        <v>16</v>
      </c>
      <c r="F126" s="27" t="s">
        <v>17</v>
      </c>
      <c r="G126" s="89"/>
      <c r="H126" s="64"/>
      <c r="I126" s="65">
        <f t="shared" ref="I126:I127" si="0">D126*H126</f>
        <v>0</v>
      </c>
      <c r="J126" s="66" t="s">
        <v>358</v>
      </c>
    </row>
    <row r="127" spans="1:10" s="28" customFormat="1" x14ac:dyDescent="0.3">
      <c r="A127" s="29" t="s">
        <v>1001</v>
      </c>
      <c r="B127" s="30" t="s">
        <v>342</v>
      </c>
      <c r="C127" s="24" t="s">
        <v>19</v>
      </c>
      <c r="D127" s="90">
        <v>1</v>
      </c>
      <c r="E127" s="87" t="s">
        <v>16</v>
      </c>
      <c r="F127" s="27" t="s">
        <v>17</v>
      </c>
      <c r="G127" s="89"/>
      <c r="H127" s="64"/>
      <c r="I127" s="65">
        <f t="shared" si="0"/>
        <v>0</v>
      </c>
      <c r="J127" s="66" t="s">
        <v>358</v>
      </c>
    </row>
    <row r="128" spans="1:10" s="28" customFormat="1" x14ac:dyDescent="0.3">
      <c r="A128" s="29" t="s">
        <v>1002</v>
      </c>
      <c r="B128" s="30" t="s">
        <v>343</v>
      </c>
      <c r="C128" s="24" t="s">
        <v>19</v>
      </c>
      <c r="D128" s="90">
        <v>1</v>
      </c>
      <c r="E128" s="87" t="s">
        <v>16</v>
      </c>
      <c r="F128" s="27" t="s">
        <v>17</v>
      </c>
      <c r="G128" s="89"/>
      <c r="H128" s="64"/>
      <c r="I128" s="65">
        <f t="shared" ref="I128" si="1">D128*H128</f>
        <v>0</v>
      </c>
      <c r="J128" s="66" t="s">
        <v>358</v>
      </c>
    </row>
    <row r="129" spans="1:10" s="28" customFormat="1" x14ac:dyDescent="0.3">
      <c r="A129" s="29" t="s">
        <v>1003</v>
      </c>
      <c r="B129" s="30" t="s">
        <v>249</v>
      </c>
      <c r="C129" s="24" t="s">
        <v>19</v>
      </c>
      <c r="D129" s="86"/>
      <c r="E129" s="87"/>
      <c r="F129" s="27" t="s">
        <v>17</v>
      </c>
      <c r="G129" s="89"/>
      <c r="H129" s="64"/>
      <c r="I129" s="65"/>
      <c r="J129" s="66" t="s">
        <v>230</v>
      </c>
    </row>
    <row r="130" spans="1:10" s="28" customFormat="1" ht="26.4" x14ac:dyDescent="0.3">
      <c r="A130" s="29" t="s">
        <v>1004</v>
      </c>
      <c r="B130" s="30" t="s">
        <v>328</v>
      </c>
      <c r="C130" s="24" t="s">
        <v>19</v>
      </c>
      <c r="D130" s="86"/>
      <c r="E130" s="87"/>
      <c r="F130" s="88" t="s">
        <v>17</v>
      </c>
      <c r="G130" s="89"/>
      <c r="H130" s="64"/>
      <c r="I130" s="65"/>
      <c r="J130" s="66" t="s">
        <v>31</v>
      </c>
    </row>
    <row r="131" spans="1:10" s="28" customFormat="1" x14ac:dyDescent="0.3">
      <c r="A131" s="29" t="s">
        <v>1005</v>
      </c>
      <c r="B131" s="30" t="s">
        <v>251</v>
      </c>
      <c r="C131" s="24" t="s">
        <v>19</v>
      </c>
      <c r="D131" s="86"/>
      <c r="E131" s="87"/>
      <c r="F131" s="88" t="s">
        <v>17</v>
      </c>
      <c r="G131" s="89"/>
      <c r="H131" s="64"/>
      <c r="I131" s="65"/>
      <c r="J131" s="66" t="s">
        <v>31</v>
      </c>
    </row>
    <row r="132" spans="1:10" s="28" customFormat="1" ht="26.4" x14ac:dyDescent="0.3">
      <c r="A132" s="29" t="s">
        <v>1006</v>
      </c>
      <c r="B132" s="30" t="s">
        <v>252</v>
      </c>
      <c r="C132" s="24" t="s">
        <v>19</v>
      </c>
      <c r="D132" s="86"/>
      <c r="E132" s="87"/>
      <c r="F132" s="88" t="s">
        <v>17</v>
      </c>
      <c r="G132" s="89"/>
      <c r="H132" s="64"/>
      <c r="I132" s="65"/>
      <c r="J132" s="66" t="s">
        <v>31</v>
      </c>
    </row>
    <row r="133" spans="1:10" s="28" customFormat="1" x14ac:dyDescent="0.3">
      <c r="A133" s="29"/>
      <c r="B133" s="30"/>
      <c r="C133" s="24"/>
      <c r="D133" s="86"/>
      <c r="E133" s="87"/>
      <c r="F133" s="88"/>
      <c r="G133" s="89"/>
      <c r="H133" s="64"/>
      <c r="I133" s="65"/>
      <c r="J133" s="66"/>
    </row>
    <row r="134" spans="1:10" s="28" customFormat="1" x14ac:dyDescent="0.3">
      <c r="A134" s="67"/>
      <c r="B134" s="68"/>
      <c r="C134" s="69"/>
      <c r="D134" s="67"/>
      <c r="E134" s="70"/>
      <c r="F134" s="71"/>
      <c r="G134" s="72"/>
      <c r="H134" s="73"/>
      <c r="I134" s="74"/>
      <c r="J134" s="75"/>
    </row>
    <row r="135" spans="1:10" s="28" customFormat="1" x14ac:dyDescent="0.3">
      <c r="A135" s="76"/>
      <c r="B135" s="77"/>
      <c r="C135" s="78"/>
      <c r="D135" s="76"/>
      <c r="E135" s="79"/>
      <c r="F135" s="80"/>
      <c r="G135" s="81"/>
      <c r="H135" s="82"/>
      <c r="I135" s="83"/>
      <c r="J135" s="84"/>
    </row>
    <row r="136" spans="1:10" s="115" customFormat="1" ht="15.6" x14ac:dyDescent="0.3">
      <c r="A136" s="23" t="s">
        <v>888</v>
      </c>
      <c r="B136" s="33" t="s">
        <v>349</v>
      </c>
      <c r="C136" s="116"/>
      <c r="D136" s="108"/>
      <c r="E136" s="109"/>
      <c r="F136" s="117"/>
      <c r="G136" s="118"/>
      <c r="H136" s="112"/>
      <c r="I136" s="113"/>
      <c r="J136" s="114"/>
    </row>
    <row r="137" spans="1:10" s="28" customFormat="1" x14ac:dyDescent="0.3">
      <c r="A137" s="29"/>
      <c r="B137" s="30"/>
      <c r="C137" s="24"/>
      <c r="D137" s="86"/>
      <c r="E137" s="87"/>
      <c r="F137" s="88"/>
      <c r="G137" s="89"/>
      <c r="H137" s="64"/>
      <c r="I137" s="65"/>
      <c r="J137" s="66"/>
    </row>
    <row r="138" spans="1:10" s="28" customFormat="1" x14ac:dyDescent="0.3">
      <c r="A138" s="29" t="s">
        <v>889</v>
      </c>
      <c r="B138" s="30" t="s">
        <v>324</v>
      </c>
      <c r="C138" s="24" t="s">
        <v>19</v>
      </c>
      <c r="D138" s="90">
        <v>1</v>
      </c>
      <c r="E138" s="87" t="s">
        <v>16</v>
      </c>
      <c r="F138" s="27" t="s">
        <v>17</v>
      </c>
      <c r="G138" s="89"/>
      <c r="H138" s="64"/>
      <c r="I138" s="65">
        <f>D138*H138</f>
        <v>0</v>
      </c>
      <c r="J138" s="66" t="s">
        <v>358</v>
      </c>
    </row>
    <row r="139" spans="1:10" s="28" customFormat="1" x14ac:dyDescent="0.3">
      <c r="A139" s="29" t="s">
        <v>890</v>
      </c>
      <c r="B139" s="30" t="s">
        <v>231</v>
      </c>
      <c r="C139" s="24" t="s">
        <v>19</v>
      </c>
      <c r="D139" s="86"/>
      <c r="E139" s="87"/>
      <c r="F139" s="27" t="s">
        <v>17</v>
      </c>
      <c r="G139" s="89"/>
      <c r="H139" s="64"/>
      <c r="I139" s="65"/>
      <c r="J139" s="66" t="s">
        <v>230</v>
      </c>
    </row>
    <row r="140" spans="1:10" s="28" customFormat="1" ht="26.4" x14ac:dyDescent="0.3">
      <c r="A140" s="29" t="s">
        <v>891</v>
      </c>
      <c r="B140" s="30" t="s">
        <v>303</v>
      </c>
      <c r="C140" s="24" t="s">
        <v>19</v>
      </c>
      <c r="D140" s="86"/>
      <c r="E140" s="87"/>
      <c r="F140" s="27" t="s">
        <v>17</v>
      </c>
      <c r="G140" s="89"/>
      <c r="H140" s="64"/>
      <c r="I140" s="65"/>
      <c r="J140" s="66" t="s">
        <v>230</v>
      </c>
    </row>
    <row r="141" spans="1:10" s="28" customFormat="1" ht="26.4" x14ac:dyDescent="0.3">
      <c r="A141" s="29" t="s">
        <v>892</v>
      </c>
      <c r="B141" s="30" t="s">
        <v>304</v>
      </c>
      <c r="C141" s="24" t="s">
        <v>19</v>
      </c>
      <c r="D141" s="86"/>
      <c r="E141" s="87"/>
      <c r="F141" s="27" t="s">
        <v>17</v>
      </c>
      <c r="G141" s="89"/>
      <c r="H141" s="64"/>
      <c r="I141" s="65"/>
      <c r="J141" s="66" t="s">
        <v>230</v>
      </c>
    </row>
    <row r="142" spans="1:10" s="28" customFormat="1" x14ac:dyDescent="0.3">
      <c r="A142" s="29" t="s">
        <v>893</v>
      </c>
      <c r="B142" s="30" t="s">
        <v>436</v>
      </c>
      <c r="C142" s="24" t="s">
        <v>19</v>
      </c>
      <c r="D142" s="86"/>
      <c r="E142" s="87"/>
      <c r="F142" s="27" t="s">
        <v>17</v>
      </c>
      <c r="G142" s="89"/>
      <c r="H142" s="64"/>
      <c r="I142" s="65"/>
      <c r="J142" s="66" t="s">
        <v>230</v>
      </c>
    </row>
    <row r="143" spans="1:10" s="28" customFormat="1" x14ac:dyDescent="0.3">
      <c r="A143" s="29" t="s">
        <v>894</v>
      </c>
      <c r="B143" s="30" t="s">
        <v>437</v>
      </c>
      <c r="C143" s="24" t="s">
        <v>19</v>
      </c>
      <c r="D143" s="86"/>
      <c r="E143" s="87"/>
      <c r="F143" s="27" t="s">
        <v>17</v>
      </c>
      <c r="G143" s="89"/>
      <c r="H143" s="64"/>
      <c r="I143" s="65"/>
      <c r="J143" s="66" t="s">
        <v>230</v>
      </c>
    </row>
    <row r="144" spans="1:10" s="28" customFormat="1" x14ac:dyDescent="0.3">
      <c r="A144" s="29" t="s">
        <v>895</v>
      </c>
      <c r="B144" s="30" t="s">
        <v>438</v>
      </c>
      <c r="C144" s="24" t="s">
        <v>19</v>
      </c>
      <c r="D144" s="86"/>
      <c r="E144" s="87"/>
      <c r="F144" s="27" t="s">
        <v>17</v>
      </c>
      <c r="G144" s="89"/>
      <c r="H144" s="64"/>
      <c r="I144" s="65"/>
      <c r="J144" s="66" t="s">
        <v>230</v>
      </c>
    </row>
    <row r="145" spans="1:10" s="28" customFormat="1" x14ac:dyDescent="0.3">
      <c r="A145" s="29" t="s">
        <v>896</v>
      </c>
      <c r="B145" s="30" t="s">
        <v>305</v>
      </c>
      <c r="C145" s="24" t="s">
        <v>19</v>
      </c>
      <c r="D145" s="86"/>
      <c r="E145" s="87"/>
      <c r="F145" s="27" t="s">
        <v>17</v>
      </c>
      <c r="G145" s="89"/>
      <c r="H145" s="64"/>
      <c r="I145" s="65"/>
      <c r="J145" s="66" t="s">
        <v>230</v>
      </c>
    </row>
    <row r="146" spans="1:10" s="28" customFormat="1" x14ac:dyDescent="0.3">
      <c r="A146" s="29" t="s">
        <v>897</v>
      </c>
      <c r="B146" s="30" t="s">
        <v>306</v>
      </c>
      <c r="C146" s="24" t="s">
        <v>19</v>
      </c>
      <c r="D146" s="86"/>
      <c r="E146" s="87"/>
      <c r="F146" s="27" t="s">
        <v>17</v>
      </c>
      <c r="G146" s="89"/>
      <c r="H146" s="64"/>
      <c r="I146" s="65"/>
      <c r="J146" s="66" t="s">
        <v>230</v>
      </c>
    </row>
    <row r="147" spans="1:10" s="28" customFormat="1" x14ac:dyDescent="0.3">
      <c r="A147" s="29" t="s">
        <v>898</v>
      </c>
      <c r="B147" s="30" t="s">
        <v>233</v>
      </c>
      <c r="C147" s="24" t="s">
        <v>19</v>
      </c>
      <c r="D147" s="86"/>
      <c r="E147" s="87"/>
      <c r="F147" s="27" t="s">
        <v>17</v>
      </c>
      <c r="G147" s="89"/>
      <c r="H147" s="64"/>
      <c r="I147" s="65"/>
      <c r="J147" s="66" t="s">
        <v>230</v>
      </c>
    </row>
    <row r="148" spans="1:10" s="28" customFormat="1" x14ac:dyDescent="0.3">
      <c r="A148" s="29" t="s">
        <v>899</v>
      </c>
      <c r="B148" s="30" t="s">
        <v>310</v>
      </c>
      <c r="C148" s="24" t="s">
        <v>311</v>
      </c>
      <c r="D148" s="86"/>
      <c r="E148" s="26" t="s">
        <v>27</v>
      </c>
      <c r="F148" s="27" t="s">
        <v>17</v>
      </c>
      <c r="G148" s="89"/>
      <c r="H148" s="64"/>
      <c r="I148" s="65"/>
      <c r="J148" s="66" t="s">
        <v>230</v>
      </c>
    </row>
    <row r="149" spans="1:10" s="28" customFormat="1" x14ac:dyDescent="0.3">
      <c r="A149" s="29" t="s">
        <v>900</v>
      </c>
      <c r="B149" s="30" t="s">
        <v>307</v>
      </c>
      <c r="C149" s="24" t="s">
        <v>244</v>
      </c>
      <c r="D149" s="86"/>
      <c r="E149" s="26" t="s">
        <v>27</v>
      </c>
      <c r="F149" s="27" t="s">
        <v>17</v>
      </c>
      <c r="G149" s="89"/>
      <c r="H149" s="64"/>
      <c r="I149" s="65"/>
      <c r="J149" s="66" t="s">
        <v>230</v>
      </c>
    </row>
    <row r="150" spans="1:10" s="28" customFormat="1" x14ac:dyDescent="0.3">
      <c r="A150" s="29" t="s">
        <v>901</v>
      </c>
      <c r="B150" s="30" t="s">
        <v>308</v>
      </c>
      <c r="C150" s="24" t="s">
        <v>309</v>
      </c>
      <c r="D150" s="86"/>
      <c r="E150" s="26" t="s">
        <v>27</v>
      </c>
      <c r="F150" s="27" t="s">
        <v>17</v>
      </c>
      <c r="G150" s="89"/>
      <c r="H150" s="64"/>
      <c r="I150" s="65"/>
      <c r="J150" s="66" t="s">
        <v>230</v>
      </c>
    </row>
    <row r="151" spans="1:10" s="28" customFormat="1" x14ac:dyDescent="0.3">
      <c r="A151" s="29" t="s">
        <v>902</v>
      </c>
      <c r="B151" s="30" t="s">
        <v>240</v>
      </c>
      <c r="C151" s="24" t="s">
        <v>320</v>
      </c>
      <c r="D151" s="86"/>
      <c r="E151" s="26" t="s">
        <v>27</v>
      </c>
      <c r="F151" s="27" t="s">
        <v>17</v>
      </c>
      <c r="G151" s="89"/>
      <c r="H151" s="64"/>
      <c r="I151" s="65"/>
      <c r="J151" s="66" t="s">
        <v>230</v>
      </c>
    </row>
    <row r="152" spans="1:10" s="28" customFormat="1" x14ac:dyDescent="0.3">
      <c r="A152" s="29" t="s">
        <v>903</v>
      </c>
      <c r="B152" s="30" t="s">
        <v>312</v>
      </c>
      <c r="C152" s="24" t="s">
        <v>313</v>
      </c>
      <c r="D152" s="86"/>
      <c r="E152" s="26" t="s">
        <v>27</v>
      </c>
      <c r="F152" s="27" t="s">
        <v>17</v>
      </c>
      <c r="G152" s="89"/>
      <c r="H152" s="64"/>
      <c r="I152" s="65"/>
      <c r="J152" s="66" t="s">
        <v>230</v>
      </c>
    </row>
    <row r="153" spans="1:10" s="28" customFormat="1" x14ac:dyDescent="0.3">
      <c r="A153" s="29" t="s">
        <v>904</v>
      </c>
      <c r="B153" s="30" t="s">
        <v>314</v>
      </c>
      <c r="C153" s="24" t="s">
        <v>315</v>
      </c>
      <c r="D153" s="86"/>
      <c r="E153" s="26" t="s">
        <v>27</v>
      </c>
      <c r="F153" s="27">
        <v>3</v>
      </c>
      <c r="G153" s="89"/>
      <c r="H153" s="64"/>
      <c r="I153" s="65"/>
      <c r="J153" s="66" t="s">
        <v>230</v>
      </c>
    </row>
    <row r="154" spans="1:10" s="28" customFormat="1" x14ac:dyDescent="0.3">
      <c r="A154" s="29" t="s">
        <v>905</v>
      </c>
      <c r="B154" s="30" t="s">
        <v>316</v>
      </c>
      <c r="C154" s="24" t="s">
        <v>182</v>
      </c>
      <c r="D154" s="86"/>
      <c r="E154" s="87" t="s">
        <v>26</v>
      </c>
      <c r="F154" s="27" t="s">
        <v>17</v>
      </c>
      <c r="G154" s="89"/>
      <c r="H154" s="64"/>
      <c r="I154" s="65"/>
      <c r="J154" s="66" t="s">
        <v>230</v>
      </c>
    </row>
    <row r="155" spans="1:10" s="28" customFormat="1" x14ac:dyDescent="0.3">
      <c r="A155" s="29" t="s">
        <v>906</v>
      </c>
      <c r="B155" s="30" t="s">
        <v>351</v>
      </c>
      <c r="C155" s="24" t="s">
        <v>19</v>
      </c>
      <c r="D155" s="90">
        <v>1</v>
      </c>
      <c r="E155" s="87" t="s">
        <v>16</v>
      </c>
      <c r="F155" s="27" t="s">
        <v>17</v>
      </c>
      <c r="G155" s="89"/>
      <c r="H155" s="64"/>
      <c r="I155" s="65">
        <f t="shared" ref="I155:I164" si="2">D155*H155</f>
        <v>0</v>
      </c>
      <c r="J155" s="66" t="s">
        <v>358</v>
      </c>
    </row>
    <row r="156" spans="1:10" s="28" customFormat="1" x14ac:dyDescent="0.3">
      <c r="A156" s="29" t="s">
        <v>907</v>
      </c>
      <c r="B156" s="30" t="s">
        <v>352</v>
      </c>
      <c r="C156" s="24" t="s">
        <v>19</v>
      </c>
      <c r="D156" s="90">
        <v>1</v>
      </c>
      <c r="E156" s="87" t="s">
        <v>16</v>
      </c>
      <c r="F156" s="27" t="s">
        <v>17</v>
      </c>
      <c r="G156" s="89"/>
      <c r="H156" s="64"/>
      <c r="I156" s="65">
        <f t="shared" si="2"/>
        <v>0</v>
      </c>
      <c r="J156" s="66" t="s">
        <v>358</v>
      </c>
    </row>
    <row r="157" spans="1:10" s="28" customFormat="1" x14ac:dyDescent="0.3">
      <c r="A157" s="29" t="s">
        <v>908</v>
      </c>
      <c r="B157" s="30" t="s">
        <v>353</v>
      </c>
      <c r="C157" s="24" t="s">
        <v>19</v>
      </c>
      <c r="D157" s="90">
        <v>1</v>
      </c>
      <c r="E157" s="87" t="s">
        <v>16</v>
      </c>
      <c r="F157" s="27" t="s">
        <v>17</v>
      </c>
      <c r="G157" s="89"/>
      <c r="H157" s="64"/>
      <c r="I157" s="65">
        <f t="shared" si="2"/>
        <v>0</v>
      </c>
      <c r="J157" s="66" t="s">
        <v>358</v>
      </c>
    </row>
    <row r="158" spans="1:10" s="28" customFormat="1" x14ac:dyDescent="0.3">
      <c r="A158" s="29" t="s">
        <v>909</v>
      </c>
      <c r="B158" s="30" t="s">
        <v>354</v>
      </c>
      <c r="C158" s="24" t="s">
        <v>19</v>
      </c>
      <c r="D158" s="90">
        <v>1</v>
      </c>
      <c r="E158" s="87" t="s">
        <v>16</v>
      </c>
      <c r="F158" s="27" t="s">
        <v>17</v>
      </c>
      <c r="G158" s="89"/>
      <c r="H158" s="64"/>
      <c r="I158" s="65">
        <f t="shared" si="2"/>
        <v>0</v>
      </c>
      <c r="J158" s="66" t="s">
        <v>358</v>
      </c>
    </row>
    <row r="159" spans="1:10" s="28" customFormat="1" x14ac:dyDescent="0.3">
      <c r="A159" s="29" t="s">
        <v>910</v>
      </c>
      <c r="B159" s="30" t="s">
        <v>355</v>
      </c>
      <c r="C159" s="24" t="s">
        <v>19</v>
      </c>
      <c r="D159" s="90">
        <v>2</v>
      </c>
      <c r="E159" s="87" t="s">
        <v>16</v>
      </c>
      <c r="F159" s="27" t="s">
        <v>17</v>
      </c>
      <c r="G159" s="89"/>
      <c r="H159" s="64"/>
      <c r="I159" s="65">
        <f t="shared" si="2"/>
        <v>0</v>
      </c>
      <c r="J159" s="66" t="s">
        <v>358</v>
      </c>
    </row>
    <row r="160" spans="1:10" s="28" customFormat="1" x14ac:dyDescent="0.3">
      <c r="A160" s="29" t="s">
        <v>911</v>
      </c>
      <c r="B160" s="30" t="s">
        <v>356</v>
      </c>
      <c r="C160" s="24" t="s">
        <v>19</v>
      </c>
      <c r="D160" s="90">
        <v>1</v>
      </c>
      <c r="E160" s="87" t="s">
        <v>16</v>
      </c>
      <c r="F160" s="27" t="s">
        <v>17</v>
      </c>
      <c r="G160" s="89"/>
      <c r="H160" s="64"/>
      <c r="I160" s="65">
        <f t="shared" si="2"/>
        <v>0</v>
      </c>
      <c r="J160" s="66" t="s">
        <v>358</v>
      </c>
    </row>
    <row r="161" spans="1:10" s="28" customFormat="1" x14ac:dyDescent="0.3">
      <c r="A161" s="29" t="s">
        <v>912</v>
      </c>
      <c r="B161" s="30" t="s">
        <v>357</v>
      </c>
      <c r="C161" s="24" t="s">
        <v>19</v>
      </c>
      <c r="D161" s="90">
        <v>1</v>
      </c>
      <c r="E161" s="87" t="s">
        <v>16</v>
      </c>
      <c r="F161" s="27" t="s">
        <v>17</v>
      </c>
      <c r="G161" s="89"/>
      <c r="H161" s="64"/>
      <c r="I161" s="65">
        <f t="shared" si="2"/>
        <v>0</v>
      </c>
      <c r="J161" s="66" t="s">
        <v>358</v>
      </c>
    </row>
    <row r="162" spans="1:10" s="28" customFormat="1" x14ac:dyDescent="0.3">
      <c r="A162" s="29" t="s">
        <v>913</v>
      </c>
      <c r="B162" s="30" t="s">
        <v>322</v>
      </c>
      <c r="C162" s="24" t="s">
        <v>321</v>
      </c>
      <c r="D162" s="86"/>
      <c r="E162" s="87"/>
      <c r="F162" s="27" t="s">
        <v>17</v>
      </c>
      <c r="G162" s="89"/>
      <c r="H162" s="64"/>
      <c r="I162" s="65"/>
      <c r="J162" s="66" t="s">
        <v>230</v>
      </c>
    </row>
    <row r="163" spans="1:10" s="28" customFormat="1" x14ac:dyDescent="0.3">
      <c r="A163" s="29" t="s">
        <v>914</v>
      </c>
      <c r="B163" s="30" t="s">
        <v>350</v>
      </c>
      <c r="C163" s="24" t="s">
        <v>19</v>
      </c>
      <c r="D163" s="90">
        <v>1</v>
      </c>
      <c r="E163" s="87" t="s">
        <v>16</v>
      </c>
      <c r="F163" s="27" t="s">
        <v>17</v>
      </c>
      <c r="G163" s="89"/>
      <c r="H163" s="64"/>
      <c r="I163" s="65">
        <f t="shared" si="2"/>
        <v>0</v>
      </c>
      <c r="J163" s="66" t="s">
        <v>358</v>
      </c>
    </row>
    <row r="164" spans="1:10" s="28" customFormat="1" x14ac:dyDescent="0.3">
      <c r="A164" s="29" t="s">
        <v>915</v>
      </c>
      <c r="B164" s="30" t="s">
        <v>319</v>
      </c>
      <c r="C164" s="24" t="s">
        <v>19</v>
      </c>
      <c r="D164" s="90">
        <v>1</v>
      </c>
      <c r="E164" s="87" t="s">
        <v>16</v>
      </c>
      <c r="F164" s="27" t="s">
        <v>17</v>
      </c>
      <c r="G164" s="89"/>
      <c r="H164" s="64"/>
      <c r="I164" s="65">
        <f t="shared" si="2"/>
        <v>0</v>
      </c>
      <c r="J164" s="66" t="s">
        <v>358</v>
      </c>
    </row>
    <row r="165" spans="1:10" s="28" customFormat="1" x14ac:dyDescent="0.3">
      <c r="A165" s="29" t="s">
        <v>1007</v>
      </c>
      <c r="B165" s="30" t="s">
        <v>249</v>
      </c>
      <c r="C165" s="24" t="s">
        <v>19</v>
      </c>
      <c r="D165" s="86"/>
      <c r="E165" s="87"/>
      <c r="F165" s="27" t="s">
        <v>17</v>
      </c>
      <c r="G165" s="89"/>
      <c r="H165" s="64"/>
      <c r="I165" s="65"/>
      <c r="J165" s="66" t="s">
        <v>230</v>
      </c>
    </row>
    <row r="166" spans="1:10" s="28" customFormat="1" ht="26.4" x14ac:dyDescent="0.3">
      <c r="A166" s="29" t="s">
        <v>1008</v>
      </c>
      <c r="B166" s="30" t="s">
        <v>328</v>
      </c>
      <c r="C166" s="24" t="s">
        <v>19</v>
      </c>
      <c r="D166" s="86"/>
      <c r="E166" s="87"/>
      <c r="F166" s="88" t="s">
        <v>17</v>
      </c>
      <c r="G166" s="89"/>
      <c r="H166" s="64"/>
      <c r="I166" s="65"/>
      <c r="J166" s="66" t="s">
        <v>31</v>
      </c>
    </row>
    <row r="167" spans="1:10" s="28" customFormat="1" x14ac:dyDescent="0.3">
      <c r="A167" s="29" t="s">
        <v>1009</v>
      </c>
      <c r="B167" s="30" t="s">
        <v>251</v>
      </c>
      <c r="C167" s="24" t="s">
        <v>19</v>
      </c>
      <c r="D167" s="86"/>
      <c r="E167" s="87"/>
      <c r="F167" s="88" t="s">
        <v>17</v>
      </c>
      <c r="G167" s="89"/>
      <c r="H167" s="64"/>
      <c r="I167" s="65"/>
      <c r="J167" s="66" t="s">
        <v>31</v>
      </c>
    </row>
    <row r="168" spans="1:10" s="28" customFormat="1" ht="26.4" x14ac:dyDescent="0.3">
      <c r="A168" s="29" t="s">
        <v>1010</v>
      </c>
      <c r="B168" s="30" t="s">
        <v>252</v>
      </c>
      <c r="C168" s="24" t="s">
        <v>19</v>
      </c>
      <c r="D168" s="86"/>
      <c r="E168" s="87"/>
      <c r="F168" s="88" t="s">
        <v>17</v>
      </c>
      <c r="G168" s="89"/>
      <c r="H168" s="64"/>
      <c r="I168" s="65"/>
      <c r="J168" s="66" t="s">
        <v>31</v>
      </c>
    </row>
    <row r="169" spans="1:10" s="28" customFormat="1" x14ac:dyDescent="0.3">
      <c r="A169" s="29"/>
      <c r="B169" s="30"/>
      <c r="C169" s="24"/>
      <c r="D169" s="86"/>
      <c r="E169" s="87"/>
      <c r="F169" s="88"/>
      <c r="G169" s="89"/>
      <c r="H169" s="64"/>
      <c r="I169" s="65"/>
      <c r="J169" s="66"/>
    </row>
    <row r="170" spans="1:10" s="28" customFormat="1" x14ac:dyDescent="0.3">
      <c r="A170" s="67"/>
      <c r="B170" s="68"/>
      <c r="C170" s="69"/>
      <c r="D170" s="67"/>
      <c r="E170" s="70"/>
      <c r="F170" s="71"/>
      <c r="G170" s="72"/>
      <c r="H170" s="73"/>
      <c r="I170" s="74"/>
      <c r="J170" s="75"/>
    </row>
    <row r="171" spans="1:10" s="28" customFormat="1" x14ac:dyDescent="0.3">
      <c r="A171" s="76"/>
      <c r="B171" s="77"/>
      <c r="C171" s="78"/>
      <c r="D171" s="76"/>
      <c r="E171" s="79"/>
      <c r="F171" s="80"/>
      <c r="G171" s="81"/>
      <c r="H171" s="82"/>
      <c r="I171" s="83"/>
      <c r="J171" s="84"/>
    </row>
    <row r="172" spans="1:10" s="115" customFormat="1" ht="15.6" x14ac:dyDescent="0.3">
      <c r="A172" s="23" t="s">
        <v>866</v>
      </c>
      <c r="B172" s="33" t="s">
        <v>257</v>
      </c>
      <c r="C172" s="116"/>
      <c r="D172" s="108"/>
      <c r="E172" s="109"/>
      <c r="F172" s="117"/>
      <c r="G172" s="118"/>
      <c r="H172" s="112"/>
      <c r="I172" s="113"/>
      <c r="J172" s="114"/>
    </row>
    <row r="173" spans="1:10" s="28" customFormat="1" x14ac:dyDescent="0.3">
      <c r="A173" s="29"/>
      <c r="B173" s="30"/>
      <c r="C173" s="24"/>
      <c r="D173" s="86"/>
      <c r="E173" s="87"/>
      <c r="F173" s="88"/>
      <c r="G173" s="89"/>
      <c r="H173" s="64"/>
      <c r="I173" s="65"/>
      <c r="J173" s="66"/>
    </row>
    <row r="174" spans="1:10" s="28" customFormat="1" x14ac:dyDescent="0.3">
      <c r="A174" s="29" t="s">
        <v>867</v>
      </c>
      <c r="B174" s="30" t="s">
        <v>258</v>
      </c>
      <c r="C174" s="24" t="s">
        <v>19</v>
      </c>
      <c r="D174" s="90">
        <v>5</v>
      </c>
      <c r="E174" s="87" t="s">
        <v>16</v>
      </c>
      <c r="F174" s="88" t="s">
        <v>17</v>
      </c>
      <c r="G174" s="89"/>
      <c r="H174" s="64"/>
      <c r="I174" s="65">
        <f t="shared" ref="I174" si="3">D174*H174</f>
        <v>0</v>
      </c>
      <c r="J174" s="66" t="s">
        <v>31</v>
      </c>
    </row>
    <row r="175" spans="1:10" s="28" customFormat="1" ht="39.6" x14ac:dyDescent="0.3">
      <c r="A175" s="29" t="s">
        <v>868</v>
      </c>
      <c r="B175" s="30" t="s">
        <v>259</v>
      </c>
      <c r="C175" s="24" t="s">
        <v>19</v>
      </c>
      <c r="D175" s="86"/>
      <c r="E175" s="87"/>
      <c r="F175" s="88" t="s">
        <v>17</v>
      </c>
      <c r="G175" s="89"/>
      <c r="H175" s="64"/>
      <c r="I175" s="65"/>
      <c r="J175" s="66" t="s">
        <v>31</v>
      </c>
    </row>
    <row r="176" spans="1:10" s="28" customFormat="1" x14ac:dyDescent="0.3">
      <c r="A176" s="29" t="s">
        <v>869</v>
      </c>
      <c r="B176" s="30" t="s">
        <v>260</v>
      </c>
      <c r="C176" s="24" t="s">
        <v>19</v>
      </c>
      <c r="D176" s="86"/>
      <c r="E176" s="87"/>
      <c r="F176" s="88">
        <v>5</v>
      </c>
      <c r="G176" s="89"/>
      <c r="H176" s="64"/>
      <c r="I176" s="65"/>
      <c r="J176" s="66" t="s">
        <v>230</v>
      </c>
    </row>
    <row r="177" spans="1:10" s="28" customFormat="1" x14ac:dyDescent="0.3">
      <c r="A177" s="29" t="s">
        <v>870</v>
      </c>
      <c r="B177" s="30" t="s">
        <v>261</v>
      </c>
      <c r="C177" s="24" t="s">
        <v>262</v>
      </c>
      <c r="D177" s="86"/>
      <c r="E177" s="26" t="s">
        <v>27</v>
      </c>
      <c r="F177" s="88" t="s">
        <v>17</v>
      </c>
      <c r="G177" s="89"/>
      <c r="H177" s="64"/>
      <c r="I177" s="65"/>
      <c r="J177" s="66" t="s">
        <v>31</v>
      </c>
    </row>
    <row r="178" spans="1:10" s="28" customFormat="1" x14ac:dyDescent="0.3">
      <c r="A178" s="29" t="s">
        <v>871</v>
      </c>
      <c r="B178" s="30" t="s">
        <v>263</v>
      </c>
      <c r="C178" s="24" t="s">
        <v>264</v>
      </c>
      <c r="D178" s="86"/>
      <c r="E178" s="26" t="s">
        <v>27</v>
      </c>
      <c r="F178" s="88" t="s">
        <v>17</v>
      </c>
      <c r="G178" s="89"/>
      <c r="H178" s="64"/>
      <c r="I178" s="65"/>
      <c r="J178" s="66" t="s">
        <v>31</v>
      </c>
    </row>
    <row r="179" spans="1:10" s="28" customFormat="1" x14ac:dyDescent="0.3">
      <c r="A179" s="29" t="s">
        <v>872</v>
      </c>
      <c r="B179" s="30" t="s">
        <v>265</v>
      </c>
      <c r="C179" s="24" t="s">
        <v>266</v>
      </c>
      <c r="D179" s="86"/>
      <c r="E179" s="87" t="s">
        <v>16</v>
      </c>
      <c r="F179" s="88" t="s">
        <v>17</v>
      </c>
      <c r="G179" s="89"/>
      <c r="H179" s="64"/>
      <c r="I179" s="65"/>
      <c r="J179" s="66" t="s">
        <v>230</v>
      </c>
    </row>
    <row r="180" spans="1:10" s="28" customFormat="1" x14ac:dyDescent="0.3">
      <c r="A180" s="29" t="s">
        <v>873</v>
      </c>
      <c r="B180" s="30" t="s">
        <v>267</v>
      </c>
      <c r="C180" s="24" t="s">
        <v>19</v>
      </c>
      <c r="D180" s="86"/>
      <c r="E180" s="87"/>
      <c r="F180" s="88" t="s">
        <v>17</v>
      </c>
      <c r="G180" s="89"/>
      <c r="H180" s="64"/>
      <c r="I180" s="65"/>
      <c r="J180" s="66" t="s">
        <v>230</v>
      </c>
    </row>
    <row r="181" spans="1:10" s="28" customFormat="1" x14ac:dyDescent="0.3">
      <c r="A181" s="29" t="s">
        <v>874</v>
      </c>
      <c r="B181" s="30" t="s">
        <v>268</v>
      </c>
      <c r="C181" s="24" t="s">
        <v>19</v>
      </c>
      <c r="D181" s="86"/>
      <c r="E181" s="87"/>
      <c r="F181" s="88" t="s">
        <v>17</v>
      </c>
      <c r="G181" s="89"/>
      <c r="H181" s="64"/>
      <c r="I181" s="65"/>
      <c r="J181" s="66" t="s">
        <v>230</v>
      </c>
    </row>
    <row r="182" spans="1:10" s="28" customFormat="1" x14ac:dyDescent="0.3">
      <c r="A182" s="29" t="s">
        <v>875</v>
      </c>
      <c r="B182" s="30" t="s">
        <v>269</v>
      </c>
      <c r="C182" s="24" t="s">
        <v>19</v>
      </c>
      <c r="D182" s="86"/>
      <c r="E182" s="87"/>
      <c r="F182" s="88" t="s">
        <v>17</v>
      </c>
      <c r="G182" s="89"/>
      <c r="H182" s="64"/>
      <c r="I182" s="65"/>
      <c r="J182" s="66" t="s">
        <v>230</v>
      </c>
    </row>
    <row r="183" spans="1:10" s="28" customFormat="1" x14ac:dyDescent="0.3">
      <c r="A183" s="29" t="s">
        <v>876</v>
      </c>
      <c r="B183" s="30" t="s">
        <v>270</v>
      </c>
      <c r="C183" s="24" t="s">
        <v>19</v>
      </c>
      <c r="D183" s="86"/>
      <c r="E183" s="87"/>
      <c r="F183" s="88" t="s">
        <v>17</v>
      </c>
      <c r="G183" s="89"/>
      <c r="H183" s="64"/>
      <c r="I183" s="65"/>
      <c r="J183" s="66" t="s">
        <v>230</v>
      </c>
    </row>
    <row r="184" spans="1:10" s="28" customFormat="1" x14ac:dyDescent="0.3">
      <c r="A184" s="29" t="s">
        <v>877</v>
      </c>
      <c r="B184" s="30" t="s">
        <v>271</v>
      </c>
      <c r="C184" s="24" t="s">
        <v>19</v>
      </c>
      <c r="D184" s="86"/>
      <c r="E184" s="87"/>
      <c r="F184" s="88">
        <v>5</v>
      </c>
      <c r="G184" s="89"/>
      <c r="H184" s="64"/>
      <c r="I184" s="65"/>
      <c r="J184" s="66" t="s">
        <v>230</v>
      </c>
    </row>
    <row r="185" spans="1:10" s="28" customFormat="1" x14ac:dyDescent="0.3">
      <c r="A185" s="29" t="s">
        <v>878</v>
      </c>
      <c r="B185" s="30" t="s">
        <v>272</v>
      </c>
      <c r="C185" s="24" t="s">
        <v>19</v>
      </c>
      <c r="D185" s="86"/>
      <c r="E185" s="87"/>
      <c r="F185" s="88">
        <v>5</v>
      </c>
      <c r="G185" s="89"/>
      <c r="H185" s="64"/>
      <c r="I185" s="65"/>
      <c r="J185" s="66" t="s">
        <v>230</v>
      </c>
    </row>
    <row r="186" spans="1:10" s="28" customFormat="1" x14ac:dyDescent="0.3">
      <c r="A186" s="29" t="s">
        <v>879</v>
      </c>
      <c r="B186" s="30" t="s">
        <v>273</v>
      </c>
      <c r="C186" s="24" t="s">
        <v>19</v>
      </c>
      <c r="D186" s="86"/>
      <c r="E186" s="87"/>
      <c r="F186" s="88">
        <v>5</v>
      </c>
      <c r="G186" s="89"/>
      <c r="H186" s="64"/>
      <c r="I186" s="65"/>
      <c r="J186" s="66" t="s">
        <v>230</v>
      </c>
    </row>
    <row r="187" spans="1:10" s="28" customFormat="1" x14ac:dyDescent="0.3">
      <c r="A187" s="29" t="s">
        <v>880</v>
      </c>
      <c r="B187" s="30" t="s">
        <v>274</v>
      </c>
      <c r="C187" s="24" t="s">
        <v>19</v>
      </c>
      <c r="D187" s="86"/>
      <c r="E187" s="87"/>
      <c r="F187" s="88" t="s">
        <v>17</v>
      </c>
      <c r="G187" s="89"/>
      <c r="H187" s="64"/>
      <c r="I187" s="65"/>
      <c r="J187" s="66" t="s">
        <v>230</v>
      </c>
    </row>
    <row r="188" spans="1:10" s="28" customFormat="1" x14ac:dyDescent="0.3">
      <c r="A188" s="29" t="s">
        <v>881</v>
      </c>
      <c r="B188" s="30" t="s">
        <v>275</v>
      </c>
      <c r="C188" s="24" t="s">
        <v>19</v>
      </c>
      <c r="D188" s="86"/>
      <c r="E188" s="87"/>
      <c r="F188" s="88">
        <v>5</v>
      </c>
      <c r="G188" s="89"/>
      <c r="H188" s="64"/>
      <c r="I188" s="65"/>
      <c r="J188" s="66" t="s">
        <v>230</v>
      </c>
    </row>
    <row r="189" spans="1:10" s="28" customFormat="1" x14ac:dyDescent="0.3">
      <c r="A189" s="29" t="s">
        <v>882</v>
      </c>
      <c r="B189" s="30" t="s">
        <v>276</v>
      </c>
      <c r="C189" s="24" t="s">
        <v>19</v>
      </c>
      <c r="D189" s="86"/>
      <c r="E189" s="87"/>
      <c r="F189" s="88">
        <v>5</v>
      </c>
      <c r="G189" s="89"/>
      <c r="H189" s="64"/>
      <c r="I189" s="65"/>
      <c r="J189" s="66" t="s">
        <v>230</v>
      </c>
    </row>
    <row r="190" spans="1:10" s="28" customFormat="1" x14ac:dyDescent="0.3">
      <c r="A190" s="29" t="s">
        <v>883</v>
      </c>
      <c r="B190" s="30" t="s">
        <v>181</v>
      </c>
      <c r="C190" s="24" t="s">
        <v>182</v>
      </c>
      <c r="D190" s="86"/>
      <c r="E190" s="87" t="s">
        <v>26</v>
      </c>
      <c r="F190" s="88" t="s">
        <v>17</v>
      </c>
      <c r="G190" s="89"/>
      <c r="H190" s="64"/>
      <c r="I190" s="65"/>
      <c r="J190" s="66" t="s">
        <v>230</v>
      </c>
    </row>
    <row r="191" spans="1:10" s="28" customFormat="1" ht="26.4" x14ac:dyDescent="0.3">
      <c r="A191" s="29" t="s">
        <v>884</v>
      </c>
      <c r="B191" s="30" t="s">
        <v>277</v>
      </c>
      <c r="C191" s="24"/>
      <c r="D191" s="86"/>
      <c r="E191" s="87"/>
      <c r="F191" s="88"/>
      <c r="G191" s="89"/>
      <c r="H191" s="64"/>
      <c r="I191" s="65"/>
      <c r="J191" s="50" t="s">
        <v>256</v>
      </c>
    </row>
    <row r="192" spans="1:10" s="28" customFormat="1" x14ac:dyDescent="0.3">
      <c r="A192" s="29" t="s">
        <v>885</v>
      </c>
      <c r="B192" s="30" t="s">
        <v>278</v>
      </c>
      <c r="C192" s="24"/>
      <c r="D192" s="86"/>
      <c r="E192" s="26" t="s">
        <v>279</v>
      </c>
      <c r="F192" s="88"/>
      <c r="G192" s="89"/>
      <c r="H192" s="64"/>
      <c r="I192" s="65"/>
      <c r="J192" s="66" t="s">
        <v>230</v>
      </c>
    </row>
    <row r="193" spans="1:10" s="28" customFormat="1" x14ac:dyDescent="0.3">
      <c r="A193" s="29" t="s">
        <v>886</v>
      </c>
      <c r="B193" s="30" t="s">
        <v>280</v>
      </c>
      <c r="C193" s="24"/>
      <c r="D193" s="86"/>
      <c r="E193" s="87"/>
      <c r="F193" s="88"/>
      <c r="G193" s="89"/>
      <c r="H193" s="64"/>
      <c r="I193" s="65"/>
      <c r="J193" s="49" t="s">
        <v>281</v>
      </c>
    </row>
    <row r="194" spans="1:10" s="28" customFormat="1" ht="26.4" x14ac:dyDescent="0.3">
      <c r="A194" s="29" t="s">
        <v>887</v>
      </c>
      <c r="B194" s="30" t="s">
        <v>282</v>
      </c>
      <c r="C194" s="24"/>
      <c r="D194" s="86"/>
      <c r="E194" s="87"/>
      <c r="F194" s="88"/>
      <c r="G194" s="89"/>
      <c r="H194" s="64"/>
      <c r="I194" s="65"/>
      <c r="J194" s="50" t="s">
        <v>256</v>
      </c>
    </row>
    <row r="195" spans="1:10" s="28" customFormat="1" x14ac:dyDescent="0.3">
      <c r="A195" s="29"/>
      <c r="B195" s="30"/>
      <c r="C195" s="24"/>
      <c r="D195" s="86"/>
      <c r="E195" s="87"/>
      <c r="F195" s="88"/>
      <c r="G195" s="89"/>
      <c r="H195" s="64"/>
      <c r="I195" s="65"/>
      <c r="J195" s="66"/>
    </row>
    <row r="196" spans="1:10" s="28" customFormat="1" x14ac:dyDescent="0.3">
      <c r="A196" s="67"/>
      <c r="B196" s="68"/>
      <c r="C196" s="69"/>
      <c r="D196" s="67"/>
      <c r="E196" s="70"/>
      <c r="F196" s="71"/>
      <c r="G196" s="72"/>
      <c r="H196" s="73"/>
      <c r="I196" s="74"/>
      <c r="J196" s="75"/>
    </row>
    <row r="197" spans="1:10" s="28" customFormat="1" x14ac:dyDescent="0.3">
      <c r="A197" s="76"/>
      <c r="B197" s="77"/>
      <c r="C197" s="78"/>
      <c r="D197" s="76"/>
      <c r="E197" s="79"/>
      <c r="F197" s="80"/>
      <c r="G197" s="81"/>
      <c r="H197" s="82"/>
      <c r="I197" s="83"/>
      <c r="J197" s="84"/>
    </row>
    <row r="198" spans="1:10" s="115" customFormat="1" ht="15.6" x14ac:dyDescent="0.3">
      <c r="A198" s="23" t="s">
        <v>1011</v>
      </c>
      <c r="B198" s="33" t="s">
        <v>797</v>
      </c>
      <c r="C198" s="116"/>
      <c r="D198" s="108"/>
      <c r="E198" s="109"/>
      <c r="F198" s="117"/>
      <c r="G198" s="118"/>
      <c r="H198" s="112"/>
      <c r="I198" s="113"/>
      <c r="J198" s="114"/>
    </row>
    <row r="199" spans="1:10" s="28" customFormat="1" x14ac:dyDescent="0.3">
      <c r="A199" s="29"/>
      <c r="B199" s="30"/>
      <c r="C199" s="24"/>
      <c r="D199" s="86"/>
      <c r="E199" s="87"/>
      <c r="F199" s="88"/>
      <c r="G199" s="89"/>
      <c r="H199" s="64"/>
      <c r="I199" s="65"/>
      <c r="J199" s="66"/>
    </row>
    <row r="200" spans="1:10" s="28" customFormat="1" x14ac:dyDescent="0.3">
      <c r="A200" s="29" t="s">
        <v>1012</v>
      </c>
      <c r="B200" s="30" t="s">
        <v>798</v>
      </c>
      <c r="C200" s="24" t="s">
        <v>19</v>
      </c>
      <c r="D200" s="90">
        <v>1</v>
      </c>
      <c r="E200" s="87" t="s">
        <v>16</v>
      </c>
      <c r="F200" s="88" t="s">
        <v>17</v>
      </c>
      <c r="G200" s="89"/>
      <c r="H200" s="64"/>
      <c r="I200" s="65">
        <f t="shared" ref="I200" si="4">D200*H200</f>
        <v>0</v>
      </c>
      <c r="J200" s="66" t="s">
        <v>31</v>
      </c>
    </row>
    <row r="201" spans="1:10" s="28" customFormat="1" ht="26.4" x14ac:dyDescent="0.3">
      <c r="A201" s="29" t="s">
        <v>1013</v>
      </c>
      <c r="B201" s="30" t="s">
        <v>799</v>
      </c>
      <c r="C201" s="24" t="s">
        <v>19</v>
      </c>
      <c r="D201" s="86"/>
      <c r="E201" s="87"/>
      <c r="F201" s="88" t="s">
        <v>17</v>
      </c>
      <c r="G201" s="89"/>
      <c r="H201" s="64"/>
      <c r="I201" s="65"/>
      <c r="J201" s="66" t="s">
        <v>31</v>
      </c>
    </row>
    <row r="202" spans="1:10" s="28" customFormat="1" x14ac:dyDescent="0.3">
      <c r="A202" s="29" t="s">
        <v>1014</v>
      </c>
      <c r="B202" s="30" t="s">
        <v>265</v>
      </c>
      <c r="C202" s="24" t="s">
        <v>266</v>
      </c>
      <c r="D202" s="86"/>
      <c r="E202" s="87" t="s">
        <v>16</v>
      </c>
      <c r="F202" s="88" t="s">
        <v>17</v>
      </c>
      <c r="G202" s="89"/>
      <c r="H202" s="64"/>
      <c r="I202" s="65"/>
      <c r="J202" s="66" t="s">
        <v>230</v>
      </c>
    </row>
    <row r="203" spans="1:10" s="28" customFormat="1" x14ac:dyDescent="0.3">
      <c r="A203" s="29" t="s">
        <v>1015</v>
      </c>
      <c r="B203" s="30" t="s">
        <v>267</v>
      </c>
      <c r="C203" s="24" t="s">
        <v>19</v>
      </c>
      <c r="D203" s="86"/>
      <c r="E203" s="87"/>
      <c r="F203" s="88" t="s">
        <v>17</v>
      </c>
      <c r="G203" s="89"/>
      <c r="H203" s="64"/>
      <c r="I203" s="65"/>
      <c r="J203" s="66" t="s">
        <v>230</v>
      </c>
    </row>
    <row r="204" spans="1:10" s="28" customFormat="1" x14ac:dyDescent="0.3">
      <c r="A204" s="29"/>
      <c r="B204" s="30"/>
      <c r="C204" s="24"/>
      <c r="D204" s="86"/>
      <c r="E204" s="87"/>
      <c r="F204" s="88"/>
      <c r="G204" s="89"/>
      <c r="H204" s="64"/>
      <c r="I204" s="65"/>
      <c r="J204" s="66"/>
    </row>
    <row r="205" spans="1:10" s="28" customFormat="1" x14ac:dyDescent="0.3">
      <c r="A205" s="67"/>
      <c r="B205" s="68"/>
      <c r="C205" s="69"/>
      <c r="D205" s="67"/>
      <c r="E205" s="70"/>
      <c r="F205" s="71"/>
      <c r="G205" s="72"/>
      <c r="H205" s="73"/>
      <c r="I205" s="74"/>
      <c r="J205" s="75"/>
    </row>
    <row r="206" spans="1:10" s="28" customFormat="1" x14ac:dyDescent="0.3">
      <c r="A206" s="76"/>
      <c r="B206" s="77"/>
      <c r="C206" s="78"/>
      <c r="D206" s="76"/>
      <c r="E206" s="79"/>
      <c r="F206" s="80"/>
      <c r="G206" s="81"/>
      <c r="H206" s="82"/>
      <c r="I206" s="83"/>
      <c r="J206" s="84"/>
    </row>
    <row r="207" spans="1:10" s="115" customFormat="1" ht="15.6" x14ac:dyDescent="0.3">
      <c r="A207" s="23" t="s">
        <v>916</v>
      </c>
      <c r="B207" s="33" t="s">
        <v>32</v>
      </c>
      <c r="C207" s="116"/>
      <c r="D207" s="108"/>
      <c r="E207" s="109"/>
      <c r="F207" s="117"/>
      <c r="G207" s="118"/>
      <c r="H207" s="112"/>
      <c r="I207" s="113"/>
      <c r="J207" s="114"/>
    </row>
    <row r="208" spans="1:10" s="28" customFormat="1" x14ac:dyDescent="0.3">
      <c r="A208" s="29"/>
      <c r="B208" s="30"/>
      <c r="C208" s="24"/>
      <c r="D208" s="25"/>
      <c r="E208" s="87"/>
      <c r="F208" s="88"/>
      <c r="G208" s="89"/>
      <c r="H208" s="64"/>
      <c r="I208" s="65"/>
      <c r="J208" s="66"/>
    </row>
    <row r="209" spans="1:10" s="28" customFormat="1" ht="52.8" x14ac:dyDescent="0.3">
      <c r="A209" s="29" t="s">
        <v>917</v>
      </c>
      <c r="B209" s="30" t="s">
        <v>299</v>
      </c>
      <c r="C209" s="24" t="s">
        <v>19</v>
      </c>
      <c r="D209" s="25">
        <v>6</v>
      </c>
      <c r="E209" s="87" t="s">
        <v>16</v>
      </c>
      <c r="F209" s="88" t="s">
        <v>17</v>
      </c>
      <c r="G209" s="89"/>
      <c r="H209" s="64"/>
      <c r="I209" s="65">
        <f t="shared" ref="I209:I241" si="5">D209*H209</f>
        <v>0</v>
      </c>
      <c r="J209" s="66" t="s">
        <v>358</v>
      </c>
    </row>
    <row r="210" spans="1:10" s="28" customFormat="1" x14ac:dyDescent="0.3">
      <c r="A210" s="29" t="s">
        <v>918</v>
      </c>
      <c r="B210" s="30" t="s">
        <v>432</v>
      </c>
      <c r="C210" s="24" t="s">
        <v>19</v>
      </c>
      <c r="D210" s="25">
        <v>4</v>
      </c>
      <c r="E210" s="87" t="s">
        <v>16</v>
      </c>
      <c r="F210" s="88" t="s">
        <v>17</v>
      </c>
      <c r="G210" s="89"/>
      <c r="H210" s="64"/>
      <c r="I210" s="65">
        <f t="shared" si="5"/>
        <v>0</v>
      </c>
      <c r="J210" s="66" t="s">
        <v>358</v>
      </c>
    </row>
    <row r="211" spans="1:10" s="28" customFormat="1" x14ac:dyDescent="0.3">
      <c r="A211" s="29" t="s">
        <v>919</v>
      </c>
      <c r="B211" s="30" t="s">
        <v>300</v>
      </c>
      <c r="C211" s="24" t="s">
        <v>19</v>
      </c>
      <c r="D211" s="25">
        <v>1</v>
      </c>
      <c r="E211" s="87" t="s">
        <v>16</v>
      </c>
      <c r="F211" s="88" t="s">
        <v>17</v>
      </c>
      <c r="G211" s="89"/>
      <c r="H211" s="64"/>
      <c r="I211" s="65">
        <f t="shared" si="5"/>
        <v>0</v>
      </c>
      <c r="J211" s="66" t="s">
        <v>358</v>
      </c>
    </row>
    <row r="212" spans="1:10" s="28" customFormat="1" ht="26.4" x14ac:dyDescent="0.3">
      <c r="A212" s="29" t="s">
        <v>920</v>
      </c>
      <c r="B212" s="30" t="s">
        <v>301</v>
      </c>
      <c r="C212" s="24" t="s">
        <v>19</v>
      </c>
      <c r="D212" s="25">
        <v>1</v>
      </c>
      <c r="E212" s="87" t="s">
        <v>16</v>
      </c>
      <c r="F212" s="88" t="s">
        <v>17</v>
      </c>
      <c r="G212" s="89"/>
      <c r="H212" s="64"/>
      <c r="I212" s="65">
        <f t="shared" si="5"/>
        <v>0</v>
      </c>
      <c r="J212" s="66" t="s">
        <v>358</v>
      </c>
    </row>
    <row r="213" spans="1:10" s="28" customFormat="1" ht="26.4" x14ac:dyDescent="0.3">
      <c r="A213" s="29" t="s">
        <v>921</v>
      </c>
      <c r="B213" s="30" t="s">
        <v>302</v>
      </c>
      <c r="C213" s="24" t="s">
        <v>19</v>
      </c>
      <c r="D213" s="25">
        <v>1</v>
      </c>
      <c r="E213" s="87" t="s">
        <v>16</v>
      </c>
      <c r="F213" s="88" t="s">
        <v>17</v>
      </c>
      <c r="G213" s="89"/>
      <c r="H213" s="64"/>
      <c r="I213" s="65">
        <f t="shared" si="5"/>
        <v>0</v>
      </c>
      <c r="J213" s="66" t="s">
        <v>358</v>
      </c>
    </row>
    <row r="214" spans="1:10" s="28" customFormat="1" x14ac:dyDescent="0.3">
      <c r="A214" s="29" t="s">
        <v>922</v>
      </c>
      <c r="B214" s="30" t="s">
        <v>359</v>
      </c>
      <c r="C214" s="24" t="s">
        <v>19</v>
      </c>
      <c r="D214" s="25">
        <v>1</v>
      </c>
      <c r="E214" s="26" t="s">
        <v>16</v>
      </c>
      <c r="F214" s="88" t="s">
        <v>17</v>
      </c>
      <c r="G214" s="89"/>
      <c r="H214" s="64"/>
      <c r="I214" s="65">
        <f t="shared" si="5"/>
        <v>0</v>
      </c>
      <c r="J214" s="66" t="s">
        <v>358</v>
      </c>
    </row>
    <row r="215" spans="1:10" s="28" customFormat="1" x14ac:dyDescent="0.3">
      <c r="A215" s="29" t="s">
        <v>923</v>
      </c>
      <c r="B215" s="30" t="s">
        <v>360</v>
      </c>
      <c r="C215" s="24" t="s">
        <v>19</v>
      </c>
      <c r="D215" s="25">
        <v>1</v>
      </c>
      <c r="E215" s="26" t="s">
        <v>16</v>
      </c>
      <c r="F215" s="88" t="s">
        <v>17</v>
      </c>
      <c r="G215" s="89"/>
      <c r="H215" s="64"/>
      <c r="I215" s="65">
        <f t="shared" si="5"/>
        <v>0</v>
      </c>
      <c r="J215" s="66" t="s">
        <v>358</v>
      </c>
    </row>
    <row r="216" spans="1:10" s="28" customFormat="1" x14ac:dyDescent="0.3">
      <c r="A216" s="29" t="s">
        <v>924</v>
      </c>
      <c r="B216" s="30" t="s">
        <v>361</v>
      </c>
      <c r="C216" s="24" t="s">
        <v>19</v>
      </c>
      <c r="D216" s="25">
        <v>1</v>
      </c>
      <c r="E216" s="26" t="s">
        <v>16</v>
      </c>
      <c r="F216" s="88" t="s">
        <v>17</v>
      </c>
      <c r="G216" s="89"/>
      <c r="H216" s="64"/>
      <c r="I216" s="65">
        <f t="shared" si="5"/>
        <v>0</v>
      </c>
      <c r="J216" s="66" t="s">
        <v>358</v>
      </c>
    </row>
    <row r="217" spans="1:10" s="28" customFormat="1" x14ac:dyDescent="0.3">
      <c r="A217" s="29" t="s">
        <v>925</v>
      </c>
      <c r="B217" s="30" t="s">
        <v>362</v>
      </c>
      <c r="C217" s="24" t="s">
        <v>19</v>
      </c>
      <c r="D217" s="25">
        <v>1</v>
      </c>
      <c r="E217" s="26" t="s">
        <v>16</v>
      </c>
      <c r="F217" s="88" t="s">
        <v>17</v>
      </c>
      <c r="G217" s="89"/>
      <c r="H217" s="64"/>
      <c r="I217" s="65">
        <f t="shared" si="5"/>
        <v>0</v>
      </c>
      <c r="J217" s="66" t="s">
        <v>358</v>
      </c>
    </row>
    <row r="218" spans="1:10" s="28" customFormat="1" x14ac:dyDescent="0.3">
      <c r="A218" s="29" t="s">
        <v>926</v>
      </c>
      <c r="B218" s="30" t="s">
        <v>363</v>
      </c>
      <c r="C218" s="24" t="s">
        <v>19</v>
      </c>
      <c r="D218" s="25">
        <v>1</v>
      </c>
      <c r="E218" s="26" t="s">
        <v>16</v>
      </c>
      <c r="F218" s="88" t="s">
        <v>17</v>
      </c>
      <c r="G218" s="89"/>
      <c r="H218" s="64"/>
      <c r="I218" s="65">
        <f t="shared" si="5"/>
        <v>0</v>
      </c>
      <c r="J218" s="66" t="s">
        <v>358</v>
      </c>
    </row>
    <row r="219" spans="1:10" s="28" customFormat="1" ht="39.6" x14ac:dyDescent="0.3">
      <c r="A219" s="29" t="s">
        <v>927</v>
      </c>
      <c r="B219" s="30" t="s">
        <v>399</v>
      </c>
      <c r="C219" s="24" t="s">
        <v>19</v>
      </c>
      <c r="D219" s="90">
        <v>11</v>
      </c>
      <c r="E219" s="87" t="s">
        <v>16</v>
      </c>
      <c r="F219" s="27" t="s">
        <v>17</v>
      </c>
      <c r="G219" s="89"/>
      <c r="H219" s="64"/>
      <c r="I219" s="65">
        <f>D219*H219</f>
        <v>0</v>
      </c>
      <c r="J219" s="66" t="s">
        <v>358</v>
      </c>
    </row>
    <row r="220" spans="1:10" s="28" customFormat="1" ht="26.4" x14ac:dyDescent="0.3">
      <c r="A220" s="29" t="s">
        <v>928</v>
      </c>
      <c r="B220" s="30" t="s">
        <v>810</v>
      </c>
      <c r="C220" s="24" t="s">
        <v>19</v>
      </c>
      <c r="D220" s="90">
        <v>6</v>
      </c>
      <c r="E220" s="87" t="s">
        <v>16</v>
      </c>
      <c r="F220" s="27" t="s">
        <v>17</v>
      </c>
      <c r="G220" s="89"/>
      <c r="H220" s="64"/>
      <c r="I220" s="65">
        <f>D220*H220</f>
        <v>0</v>
      </c>
      <c r="J220" s="66" t="s">
        <v>358</v>
      </c>
    </row>
    <row r="221" spans="1:10" s="28" customFormat="1" x14ac:dyDescent="0.3">
      <c r="A221" s="29" t="s">
        <v>929</v>
      </c>
      <c r="B221" s="30" t="s">
        <v>811</v>
      </c>
      <c r="C221" s="24" t="s">
        <v>19</v>
      </c>
      <c r="D221" s="90">
        <v>1</v>
      </c>
      <c r="E221" s="87" t="s">
        <v>16</v>
      </c>
      <c r="F221" s="27" t="s">
        <v>17</v>
      </c>
      <c r="G221" s="89"/>
      <c r="H221" s="64"/>
      <c r="I221" s="65">
        <f>D221*H221</f>
        <v>0</v>
      </c>
      <c r="J221" s="66" t="s">
        <v>358</v>
      </c>
    </row>
    <row r="222" spans="1:10" s="28" customFormat="1" x14ac:dyDescent="0.3">
      <c r="A222" s="29" t="s">
        <v>930</v>
      </c>
      <c r="B222" s="30" t="s">
        <v>812</v>
      </c>
      <c r="C222" s="24" t="s">
        <v>19</v>
      </c>
      <c r="D222" s="90">
        <v>3</v>
      </c>
      <c r="E222" s="87" t="s">
        <v>16</v>
      </c>
      <c r="F222" s="27" t="s">
        <v>17</v>
      </c>
      <c r="G222" s="89"/>
      <c r="H222" s="64"/>
      <c r="I222" s="65">
        <f>D222*H222</f>
        <v>0</v>
      </c>
      <c r="J222" s="66" t="s">
        <v>358</v>
      </c>
    </row>
    <row r="223" spans="1:10" s="28" customFormat="1" ht="26.4" x14ac:dyDescent="0.3">
      <c r="A223" s="29" t="s">
        <v>931</v>
      </c>
      <c r="B223" s="30" t="s">
        <v>800</v>
      </c>
      <c r="C223" s="24" t="s">
        <v>19</v>
      </c>
      <c r="D223" s="90">
        <v>2</v>
      </c>
      <c r="E223" s="87" t="s">
        <v>16</v>
      </c>
      <c r="F223" s="27" t="s">
        <v>17</v>
      </c>
      <c r="G223" s="89"/>
      <c r="H223" s="64"/>
      <c r="I223" s="65">
        <f t="shared" ref="I223:I225" si="6">D223*H223</f>
        <v>0</v>
      </c>
      <c r="J223" s="66" t="s">
        <v>358</v>
      </c>
    </row>
    <row r="224" spans="1:10" s="28" customFormat="1" x14ac:dyDescent="0.3">
      <c r="A224" s="29" t="s">
        <v>932</v>
      </c>
      <c r="B224" s="30" t="s">
        <v>814</v>
      </c>
      <c r="C224" s="24" t="s">
        <v>19</v>
      </c>
      <c r="D224" s="90">
        <v>1</v>
      </c>
      <c r="E224" s="87" t="s">
        <v>16</v>
      </c>
      <c r="F224" s="27" t="s">
        <v>17</v>
      </c>
      <c r="G224" s="89"/>
      <c r="H224" s="64"/>
      <c r="I224" s="65">
        <f>D224*H224</f>
        <v>0</v>
      </c>
      <c r="J224" s="66" t="s">
        <v>358</v>
      </c>
    </row>
    <row r="225" spans="1:10" s="28" customFormat="1" x14ac:dyDescent="0.3">
      <c r="A225" s="29" t="s">
        <v>933</v>
      </c>
      <c r="B225" s="30" t="s">
        <v>801</v>
      </c>
      <c r="C225" s="24" t="s">
        <v>19</v>
      </c>
      <c r="D225" s="90">
        <v>5</v>
      </c>
      <c r="E225" s="87" t="s">
        <v>16</v>
      </c>
      <c r="F225" s="27" t="s">
        <v>17</v>
      </c>
      <c r="G225" s="89"/>
      <c r="H225" s="64"/>
      <c r="I225" s="65">
        <f t="shared" si="6"/>
        <v>0</v>
      </c>
      <c r="J225" s="66" t="s">
        <v>358</v>
      </c>
    </row>
    <row r="226" spans="1:10" s="28" customFormat="1" x14ac:dyDescent="0.3">
      <c r="A226" s="29" t="s">
        <v>934</v>
      </c>
      <c r="B226" s="30" t="s">
        <v>802</v>
      </c>
      <c r="C226" s="24" t="s">
        <v>19</v>
      </c>
      <c r="D226" s="90">
        <v>5</v>
      </c>
      <c r="E226" s="87" t="s">
        <v>33</v>
      </c>
      <c r="F226" s="27" t="s">
        <v>17</v>
      </c>
      <c r="G226" s="89"/>
      <c r="H226" s="64"/>
      <c r="I226" s="65">
        <f t="shared" ref="I226" si="7">D226*H226</f>
        <v>0</v>
      </c>
      <c r="J226" s="66" t="s">
        <v>358</v>
      </c>
    </row>
    <row r="227" spans="1:10" s="28" customFormat="1" x14ac:dyDescent="0.3">
      <c r="A227" s="29" t="s">
        <v>935</v>
      </c>
      <c r="B227" s="30" t="s">
        <v>355</v>
      </c>
      <c r="C227" s="24" t="s">
        <v>19</v>
      </c>
      <c r="D227" s="90">
        <v>20</v>
      </c>
      <c r="E227" s="87" t="s">
        <v>16</v>
      </c>
      <c r="F227" s="27" t="s">
        <v>17</v>
      </c>
      <c r="G227" s="89"/>
      <c r="H227" s="64"/>
      <c r="I227" s="65">
        <f t="shared" si="5"/>
        <v>0</v>
      </c>
      <c r="J227" s="66" t="s">
        <v>358</v>
      </c>
    </row>
    <row r="228" spans="1:10" s="28" customFormat="1" x14ac:dyDescent="0.3">
      <c r="A228" s="29" t="s">
        <v>936</v>
      </c>
      <c r="B228" s="30" t="s">
        <v>803</v>
      </c>
      <c r="C228" s="24" t="s">
        <v>19</v>
      </c>
      <c r="D228" s="90">
        <v>7</v>
      </c>
      <c r="E228" s="87" t="s">
        <v>16</v>
      </c>
      <c r="F228" s="27" t="s">
        <v>17</v>
      </c>
      <c r="G228" s="89"/>
      <c r="H228" s="64"/>
      <c r="I228" s="65">
        <f t="shared" ref="I228" si="8">D228*H228</f>
        <v>0</v>
      </c>
      <c r="J228" s="66" t="s">
        <v>358</v>
      </c>
    </row>
    <row r="229" spans="1:10" s="28" customFormat="1" ht="26.4" x14ac:dyDescent="0.3">
      <c r="A229" s="29" t="s">
        <v>937</v>
      </c>
      <c r="B229" s="30" t="s">
        <v>804</v>
      </c>
      <c r="C229" s="24" t="s">
        <v>19</v>
      </c>
      <c r="D229" s="90">
        <v>9</v>
      </c>
      <c r="E229" s="87" t="s">
        <v>16</v>
      </c>
      <c r="F229" s="27" t="s">
        <v>17</v>
      </c>
      <c r="G229" s="89"/>
      <c r="H229" s="64"/>
      <c r="I229" s="65">
        <f t="shared" ref="I229" si="9">D229*H229</f>
        <v>0</v>
      </c>
      <c r="J229" s="66" t="s">
        <v>358</v>
      </c>
    </row>
    <row r="230" spans="1:10" s="28" customFormat="1" ht="26.4" x14ac:dyDescent="0.3">
      <c r="A230" s="29" t="s">
        <v>938</v>
      </c>
      <c r="B230" s="30" t="s">
        <v>368</v>
      </c>
      <c r="C230" s="24" t="s">
        <v>19</v>
      </c>
      <c r="D230" s="25">
        <v>2</v>
      </c>
      <c r="E230" s="87" t="s">
        <v>16</v>
      </c>
      <c r="F230" s="88" t="s">
        <v>17</v>
      </c>
      <c r="G230" s="89"/>
      <c r="H230" s="64"/>
      <c r="I230" s="65">
        <f t="shared" si="5"/>
        <v>0</v>
      </c>
      <c r="J230" s="66" t="s">
        <v>358</v>
      </c>
    </row>
    <row r="231" spans="1:10" s="28" customFormat="1" x14ac:dyDescent="0.3">
      <c r="A231" s="29" t="s">
        <v>939</v>
      </c>
      <c r="B231" s="30" t="s">
        <v>369</v>
      </c>
      <c r="C231" s="24" t="s">
        <v>19</v>
      </c>
      <c r="D231" s="90">
        <v>1</v>
      </c>
      <c r="E231" s="87" t="s">
        <v>16</v>
      </c>
      <c r="F231" s="27" t="s">
        <v>17</v>
      </c>
      <c r="G231" s="89"/>
      <c r="H231" s="64"/>
      <c r="I231" s="65">
        <f t="shared" si="5"/>
        <v>0</v>
      </c>
      <c r="J231" s="66" t="s">
        <v>358</v>
      </c>
    </row>
    <row r="232" spans="1:10" s="28" customFormat="1" x14ac:dyDescent="0.3">
      <c r="A232" s="29" t="s">
        <v>940</v>
      </c>
      <c r="B232" s="30" t="s">
        <v>370</v>
      </c>
      <c r="C232" s="24" t="s">
        <v>19</v>
      </c>
      <c r="D232" s="90">
        <v>1</v>
      </c>
      <c r="E232" s="87" t="s">
        <v>16</v>
      </c>
      <c r="F232" s="27" t="s">
        <v>17</v>
      </c>
      <c r="G232" s="89"/>
      <c r="H232" s="64"/>
      <c r="I232" s="65">
        <f t="shared" si="5"/>
        <v>0</v>
      </c>
      <c r="J232" s="66" t="s">
        <v>358</v>
      </c>
    </row>
    <row r="233" spans="1:10" s="28" customFormat="1" x14ac:dyDescent="0.3">
      <c r="A233" s="29" t="s">
        <v>941</v>
      </c>
      <c r="B233" s="30" t="s">
        <v>809</v>
      </c>
      <c r="C233" s="24" t="s">
        <v>19</v>
      </c>
      <c r="D233" s="90">
        <v>1</v>
      </c>
      <c r="E233" s="87" t="s">
        <v>33</v>
      </c>
      <c r="F233" s="27" t="s">
        <v>17</v>
      </c>
      <c r="G233" s="89"/>
      <c r="H233" s="64"/>
      <c r="I233" s="65">
        <f t="shared" si="5"/>
        <v>0</v>
      </c>
      <c r="J233" s="66" t="s">
        <v>358</v>
      </c>
    </row>
    <row r="234" spans="1:10" s="28" customFormat="1" ht="26.4" x14ac:dyDescent="0.3">
      <c r="A234" s="29" t="s">
        <v>942</v>
      </c>
      <c r="B234" s="30" t="s">
        <v>813</v>
      </c>
      <c r="C234" s="24" t="s">
        <v>19</v>
      </c>
      <c r="D234" s="90">
        <v>1</v>
      </c>
      <c r="E234" s="87" t="s">
        <v>16</v>
      </c>
      <c r="F234" s="27" t="s">
        <v>17</v>
      </c>
      <c r="G234" s="89"/>
      <c r="H234" s="64"/>
      <c r="I234" s="65">
        <f t="shared" ref="I234" si="10">D234*H234</f>
        <v>0</v>
      </c>
      <c r="J234" s="66" t="s">
        <v>358</v>
      </c>
    </row>
    <row r="235" spans="1:10" s="28" customFormat="1" x14ac:dyDescent="0.3">
      <c r="A235" s="29" t="s">
        <v>943</v>
      </c>
      <c r="B235" s="30" t="s">
        <v>371</v>
      </c>
      <c r="C235" s="24" t="s">
        <v>19</v>
      </c>
      <c r="D235" s="90">
        <v>1</v>
      </c>
      <c r="E235" s="87" t="s">
        <v>33</v>
      </c>
      <c r="F235" s="27" t="s">
        <v>17</v>
      </c>
      <c r="G235" s="89"/>
      <c r="H235" s="64"/>
      <c r="I235" s="65">
        <f t="shared" si="5"/>
        <v>0</v>
      </c>
      <c r="J235" s="66" t="s">
        <v>358</v>
      </c>
    </row>
    <row r="236" spans="1:10" s="28" customFormat="1" x14ac:dyDescent="0.3">
      <c r="A236" s="29" t="s">
        <v>944</v>
      </c>
      <c r="B236" s="30" t="s">
        <v>463</v>
      </c>
      <c r="C236" s="24" t="s">
        <v>19</v>
      </c>
      <c r="D236" s="90">
        <v>4</v>
      </c>
      <c r="E236" s="87" t="s">
        <v>16</v>
      </c>
      <c r="F236" s="27" t="s">
        <v>17</v>
      </c>
      <c r="G236" s="89"/>
      <c r="H236" s="64"/>
      <c r="I236" s="65">
        <f t="shared" si="5"/>
        <v>0</v>
      </c>
      <c r="J236" s="66" t="s">
        <v>358</v>
      </c>
    </row>
    <row r="237" spans="1:10" s="28" customFormat="1" x14ac:dyDescent="0.3">
      <c r="A237" s="29" t="s">
        <v>945</v>
      </c>
      <c r="B237" s="30" t="s">
        <v>412</v>
      </c>
      <c r="C237" s="24" t="s">
        <v>19</v>
      </c>
      <c r="D237" s="90">
        <v>1</v>
      </c>
      <c r="E237" s="87" t="s">
        <v>16</v>
      </c>
      <c r="F237" s="27" t="s">
        <v>17</v>
      </c>
      <c r="G237" s="89"/>
      <c r="H237" s="64"/>
      <c r="I237" s="65">
        <f t="shared" si="5"/>
        <v>0</v>
      </c>
      <c r="J237" s="66" t="s">
        <v>358</v>
      </c>
    </row>
    <row r="238" spans="1:10" s="28" customFormat="1" x14ac:dyDescent="0.3">
      <c r="A238" s="29" t="s">
        <v>946</v>
      </c>
      <c r="B238" s="30" t="s">
        <v>342</v>
      </c>
      <c r="C238" s="24" t="s">
        <v>19</v>
      </c>
      <c r="D238" s="90">
        <v>1</v>
      </c>
      <c r="E238" s="87" t="s">
        <v>16</v>
      </c>
      <c r="F238" s="27" t="s">
        <v>17</v>
      </c>
      <c r="G238" s="89"/>
      <c r="H238" s="64"/>
      <c r="I238" s="65">
        <f t="shared" si="5"/>
        <v>0</v>
      </c>
      <c r="J238" s="66" t="s">
        <v>358</v>
      </c>
    </row>
    <row r="239" spans="1:10" s="28" customFormat="1" x14ac:dyDescent="0.3">
      <c r="A239" s="29" t="s">
        <v>947</v>
      </c>
      <c r="B239" s="30" t="s">
        <v>343</v>
      </c>
      <c r="C239" s="24" t="s">
        <v>19</v>
      </c>
      <c r="D239" s="90">
        <v>1</v>
      </c>
      <c r="E239" s="87" t="s">
        <v>16</v>
      </c>
      <c r="F239" s="27" t="s">
        <v>17</v>
      </c>
      <c r="G239" s="89"/>
      <c r="H239" s="64"/>
      <c r="I239" s="65">
        <f t="shared" si="5"/>
        <v>0</v>
      </c>
      <c r="J239" s="66" t="s">
        <v>358</v>
      </c>
    </row>
    <row r="240" spans="1:10" s="28" customFormat="1" x14ac:dyDescent="0.3">
      <c r="A240" s="29" t="s">
        <v>1016</v>
      </c>
      <c r="B240" s="30" t="s">
        <v>347</v>
      </c>
      <c r="C240" s="24" t="s">
        <v>19</v>
      </c>
      <c r="D240" s="90">
        <v>1</v>
      </c>
      <c r="E240" s="87" t="s">
        <v>16</v>
      </c>
      <c r="F240" s="27" t="s">
        <v>17</v>
      </c>
      <c r="G240" s="89"/>
      <c r="H240" s="64"/>
      <c r="I240" s="65">
        <f t="shared" si="5"/>
        <v>0</v>
      </c>
      <c r="J240" s="66" t="s">
        <v>358</v>
      </c>
    </row>
    <row r="241" spans="1:10" s="28" customFormat="1" x14ac:dyDescent="0.3">
      <c r="A241" s="29" t="s">
        <v>1017</v>
      </c>
      <c r="B241" s="30" t="s">
        <v>348</v>
      </c>
      <c r="C241" s="24" t="s">
        <v>19</v>
      </c>
      <c r="D241" s="90">
        <v>1</v>
      </c>
      <c r="E241" s="87" t="s">
        <v>16</v>
      </c>
      <c r="F241" s="27" t="s">
        <v>17</v>
      </c>
      <c r="G241" s="89"/>
      <c r="H241" s="64"/>
      <c r="I241" s="65">
        <f t="shared" si="5"/>
        <v>0</v>
      </c>
      <c r="J241" s="66" t="s">
        <v>358</v>
      </c>
    </row>
    <row r="242" spans="1:10" s="28" customFormat="1" ht="39.6" x14ac:dyDescent="0.3">
      <c r="A242" s="29" t="s">
        <v>1018</v>
      </c>
      <c r="B242" s="30" t="s">
        <v>805</v>
      </c>
      <c r="C242" s="24" t="s">
        <v>19</v>
      </c>
      <c r="D242" s="90">
        <v>1</v>
      </c>
      <c r="E242" s="87" t="s">
        <v>16</v>
      </c>
      <c r="F242" s="27" t="s">
        <v>17</v>
      </c>
      <c r="G242" s="89"/>
      <c r="H242" s="64"/>
      <c r="I242" s="65">
        <f>D242*H242</f>
        <v>0</v>
      </c>
      <c r="J242" s="66" t="s">
        <v>358</v>
      </c>
    </row>
    <row r="243" spans="1:10" s="28" customFormat="1" ht="52.8" x14ac:dyDescent="0.3">
      <c r="A243" s="29" t="s">
        <v>1019</v>
      </c>
      <c r="B243" s="30" t="s">
        <v>806</v>
      </c>
      <c r="C243" s="24" t="s">
        <v>19</v>
      </c>
      <c r="D243" s="90">
        <v>1</v>
      </c>
      <c r="E243" s="87" t="s">
        <v>16</v>
      </c>
      <c r="F243" s="27" t="s">
        <v>17</v>
      </c>
      <c r="G243" s="89"/>
      <c r="H243" s="64"/>
      <c r="I243" s="65">
        <f>D243*H243</f>
        <v>0</v>
      </c>
      <c r="J243" s="66" t="s">
        <v>358</v>
      </c>
    </row>
    <row r="244" spans="1:10" s="28" customFormat="1" ht="26.4" x14ac:dyDescent="0.3">
      <c r="A244" s="29" t="s">
        <v>1020</v>
      </c>
      <c r="B244" s="30" t="s">
        <v>807</v>
      </c>
      <c r="C244" s="24" t="s">
        <v>19</v>
      </c>
      <c r="D244" s="90">
        <v>1</v>
      </c>
      <c r="E244" s="87" t="s">
        <v>456</v>
      </c>
      <c r="F244" s="27" t="s">
        <v>17</v>
      </c>
      <c r="G244" s="89"/>
      <c r="H244" s="64"/>
      <c r="I244" s="65">
        <f>D244*H244</f>
        <v>0</v>
      </c>
      <c r="J244" s="66" t="s">
        <v>358</v>
      </c>
    </row>
    <row r="245" spans="1:10" s="28" customFormat="1" x14ac:dyDescent="0.3">
      <c r="A245" s="29" t="s">
        <v>1021</v>
      </c>
      <c r="B245" s="30" t="s">
        <v>808</v>
      </c>
      <c r="C245" s="24" t="s">
        <v>19</v>
      </c>
      <c r="D245" s="90">
        <v>1</v>
      </c>
      <c r="E245" s="87" t="s">
        <v>16</v>
      </c>
      <c r="F245" s="27" t="s">
        <v>17</v>
      </c>
      <c r="G245" s="89"/>
      <c r="H245" s="64"/>
      <c r="I245" s="65">
        <f>D245*H245</f>
        <v>0</v>
      </c>
      <c r="J245" s="66" t="s">
        <v>358</v>
      </c>
    </row>
    <row r="246" spans="1:10" s="28" customFormat="1" x14ac:dyDescent="0.3">
      <c r="A246" s="29" t="s">
        <v>1022</v>
      </c>
      <c r="B246" s="30" t="s">
        <v>351</v>
      </c>
      <c r="C246" s="24" t="s">
        <v>19</v>
      </c>
      <c r="D246" s="90">
        <v>1</v>
      </c>
      <c r="E246" s="87" t="s">
        <v>33</v>
      </c>
      <c r="F246" s="27" t="s">
        <v>17</v>
      </c>
      <c r="G246" s="89"/>
      <c r="H246" s="64"/>
      <c r="I246" s="65">
        <f t="shared" ref="I246:I251" si="11">D246*H246</f>
        <v>0</v>
      </c>
      <c r="J246" s="66" t="s">
        <v>358</v>
      </c>
    </row>
    <row r="247" spans="1:10" s="28" customFormat="1" x14ac:dyDescent="0.3">
      <c r="A247" s="29" t="s">
        <v>1023</v>
      </c>
      <c r="B247" s="30" t="s">
        <v>352</v>
      </c>
      <c r="C247" s="24" t="s">
        <v>19</v>
      </c>
      <c r="D247" s="90">
        <v>1</v>
      </c>
      <c r="E247" s="87" t="s">
        <v>16</v>
      </c>
      <c r="F247" s="27" t="s">
        <v>17</v>
      </c>
      <c r="G247" s="89"/>
      <c r="H247" s="64"/>
      <c r="I247" s="65">
        <f t="shared" si="11"/>
        <v>0</v>
      </c>
      <c r="J247" s="66" t="s">
        <v>358</v>
      </c>
    </row>
    <row r="248" spans="1:10" s="28" customFormat="1" x14ac:dyDescent="0.3">
      <c r="A248" s="29" t="s">
        <v>1024</v>
      </c>
      <c r="B248" s="30" t="s">
        <v>353</v>
      </c>
      <c r="C248" s="24" t="s">
        <v>19</v>
      </c>
      <c r="D248" s="90">
        <v>1</v>
      </c>
      <c r="E248" s="87" t="s">
        <v>16</v>
      </c>
      <c r="F248" s="27" t="s">
        <v>17</v>
      </c>
      <c r="G248" s="89"/>
      <c r="H248" s="64"/>
      <c r="I248" s="65">
        <f t="shared" si="11"/>
        <v>0</v>
      </c>
      <c r="J248" s="66" t="s">
        <v>358</v>
      </c>
    </row>
    <row r="249" spans="1:10" s="28" customFormat="1" x14ac:dyDescent="0.3">
      <c r="A249" s="29" t="s">
        <v>1025</v>
      </c>
      <c r="B249" s="30" t="s">
        <v>354</v>
      </c>
      <c r="C249" s="24" t="s">
        <v>19</v>
      </c>
      <c r="D249" s="90">
        <v>1</v>
      </c>
      <c r="E249" s="87" t="s">
        <v>16</v>
      </c>
      <c r="F249" s="27" t="s">
        <v>17</v>
      </c>
      <c r="G249" s="89"/>
      <c r="H249" s="64"/>
      <c r="I249" s="65">
        <f t="shared" si="11"/>
        <v>0</v>
      </c>
      <c r="J249" s="66" t="s">
        <v>358</v>
      </c>
    </row>
    <row r="250" spans="1:10" s="28" customFormat="1" x14ac:dyDescent="0.3">
      <c r="A250" s="29" t="s">
        <v>1026</v>
      </c>
      <c r="B250" s="30" t="s">
        <v>356</v>
      </c>
      <c r="C250" s="24" t="s">
        <v>19</v>
      </c>
      <c r="D250" s="90">
        <v>1</v>
      </c>
      <c r="E250" s="87" t="s">
        <v>16</v>
      </c>
      <c r="F250" s="27" t="s">
        <v>17</v>
      </c>
      <c r="G250" s="89"/>
      <c r="H250" s="64"/>
      <c r="I250" s="65">
        <f t="shared" si="11"/>
        <v>0</v>
      </c>
      <c r="J250" s="66" t="s">
        <v>358</v>
      </c>
    </row>
    <row r="251" spans="1:10" s="28" customFormat="1" x14ac:dyDescent="0.3">
      <c r="A251" s="29" t="s">
        <v>1027</v>
      </c>
      <c r="B251" s="30" t="s">
        <v>357</v>
      </c>
      <c r="C251" s="24" t="s">
        <v>19</v>
      </c>
      <c r="D251" s="90">
        <v>1</v>
      </c>
      <c r="E251" s="87" t="s">
        <v>16</v>
      </c>
      <c r="F251" s="27" t="s">
        <v>17</v>
      </c>
      <c r="G251" s="89"/>
      <c r="H251" s="64"/>
      <c r="I251" s="65">
        <f t="shared" si="11"/>
        <v>0</v>
      </c>
      <c r="J251" s="66" t="s">
        <v>358</v>
      </c>
    </row>
    <row r="252" spans="1:10" s="28" customFormat="1" x14ac:dyDescent="0.3">
      <c r="A252" s="29" t="s">
        <v>1028</v>
      </c>
      <c r="B252" s="30" t="s">
        <v>350</v>
      </c>
      <c r="C252" s="24" t="s">
        <v>19</v>
      </c>
      <c r="D252" s="90">
        <v>1</v>
      </c>
      <c r="E252" s="87" t="s">
        <v>16</v>
      </c>
      <c r="F252" s="27" t="s">
        <v>17</v>
      </c>
      <c r="G252" s="89"/>
      <c r="H252" s="64"/>
      <c r="I252" s="65">
        <f t="shared" ref="I252" si="12">D252*H252</f>
        <v>0</v>
      </c>
      <c r="J252" s="66" t="s">
        <v>358</v>
      </c>
    </row>
    <row r="253" spans="1:10" s="28" customFormat="1" x14ac:dyDescent="0.3">
      <c r="A253" s="29"/>
      <c r="B253" s="30"/>
      <c r="C253" s="24"/>
      <c r="D253" s="86"/>
      <c r="E253" s="87"/>
      <c r="F253" s="88"/>
      <c r="G253" s="89"/>
      <c r="H253" s="64"/>
      <c r="I253" s="65"/>
      <c r="J253" s="66"/>
    </row>
    <row r="254" spans="1:10" s="28" customFormat="1" x14ac:dyDescent="0.3">
      <c r="A254" s="67"/>
      <c r="B254" s="68"/>
      <c r="C254" s="69"/>
      <c r="D254" s="67"/>
      <c r="E254" s="70"/>
      <c r="F254" s="71"/>
      <c r="G254" s="72"/>
      <c r="H254" s="73"/>
      <c r="I254" s="74"/>
      <c r="J254" s="75"/>
    </row>
    <row r="255" spans="1:10" s="28" customFormat="1" x14ac:dyDescent="0.3">
      <c r="A255" s="76"/>
      <c r="B255" s="77"/>
      <c r="C255" s="78"/>
      <c r="D255" s="76"/>
      <c r="E255" s="79"/>
      <c r="F255" s="80"/>
      <c r="G255" s="81"/>
      <c r="H255" s="82"/>
      <c r="I255" s="83"/>
      <c r="J255" s="84"/>
    </row>
    <row r="256" spans="1:10" s="115" customFormat="1" ht="15.6" x14ac:dyDescent="0.3">
      <c r="A256" s="23" t="s">
        <v>948</v>
      </c>
      <c r="B256" s="33" t="s">
        <v>413</v>
      </c>
      <c r="C256" s="116"/>
      <c r="D256" s="108"/>
      <c r="E256" s="109"/>
      <c r="F256" s="117"/>
      <c r="G256" s="118"/>
      <c r="H256" s="112"/>
      <c r="I256" s="113"/>
      <c r="J256" s="114"/>
    </row>
    <row r="257" spans="1:10" s="28" customFormat="1" x14ac:dyDescent="0.3">
      <c r="A257" s="29"/>
      <c r="B257" s="30"/>
      <c r="C257" s="24"/>
      <c r="D257" s="25"/>
      <c r="E257" s="87"/>
      <c r="F257" s="88"/>
      <c r="G257" s="89"/>
      <c r="H257" s="64"/>
      <c r="I257" s="65"/>
      <c r="J257" s="66"/>
    </row>
    <row r="258" spans="1:10" s="28" customFormat="1" ht="26.4" x14ac:dyDescent="0.3">
      <c r="A258" s="29" t="s">
        <v>949</v>
      </c>
      <c r="B258" s="30" t="s">
        <v>434</v>
      </c>
      <c r="C258" s="24" t="s">
        <v>19</v>
      </c>
      <c r="D258" s="25">
        <v>1</v>
      </c>
      <c r="E258" s="87" t="s">
        <v>414</v>
      </c>
      <c r="F258" s="88" t="s">
        <v>17</v>
      </c>
      <c r="G258" s="89"/>
      <c r="H258" s="64"/>
      <c r="I258" s="65">
        <f t="shared" ref="I258:I260" si="13">D258*H258</f>
        <v>0</v>
      </c>
      <c r="J258" s="66" t="s">
        <v>417</v>
      </c>
    </row>
    <row r="259" spans="1:10" s="28" customFormat="1" x14ac:dyDescent="0.3">
      <c r="A259" s="29" t="s">
        <v>950</v>
      </c>
      <c r="B259" s="30" t="s">
        <v>415</v>
      </c>
      <c r="C259" s="24" t="s">
        <v>19</v>
      </c>
      <c r="D259" s="25"/>
      <c r="E259" s="87" t="s">
        <v>414</v>
      </c>
      <c r="F259" s="88" t="s">
        <v>17</v>
      </c>
      <c r="G259" s="89"/>
      <c r="H259" s="64"/>
      <c r="I259" s="65">
        <f t="shared" si="13"/>
        <v>0</v>
      </c>
      <c r="J259" s="66" t="s">
        <v>417</v>
      </c>
    </row>
    <row r="260" spans="1:10" s="28" customFormat="1" x14ac:dyDescent="0.3">
      <c r="A260" s="29" t="s">
        <v>951</v>
      </c>
      <c r="B260" s="30" t="s">
        <v>416</v>
      </c>
      <c r="C260" s="24" t="s">
        <v>19</v>
      </c>
      <c r="D260" s="25"/>
      <c r="E260" s="87" t="s">
        <v>414</v>
      </c>
      <c r="F260" s="88" t="s">
        <v>17</v>
      </c>
      <c r="G260" s="89"/>
      <c r="H260" s="64"/>
      <c r="I260" s="65">
        <f t="shared" si="13"/>
        <v>0</v>
      </c>
      <c r="J260" s="66" t="s">
        <v>417</v>
      </c>
    </row>
    <row r="261" spans="1:10" s="28" customFormat="1" x14ac:dyDescent="0.3">
      <c r="A261" s="29"/>
      <c r="B261" s="30"/>
      <c r="C261" s="24"/>
      <c r="D261" s="86"/>
      <c r="E261" s="87"/>
      <c r="F261" s="88"/>
      <c r="G261" s="89"/>
      <c r="H261" s="64"/>
      <c r="I261" s="65"/>
      <c r="J261" s="66"/>
    </row>
    <row r="262" spans="1:10" s="28" customFormat="1" x14ac:dyDescent="0.3">
      <c r="A262" s="67"/>
      <c r="B262" s="68"/>
      <c r="C262" s="69"/>
      <c r="D262" s="67"/>
      <c r="E262" s="70"/>
      <c r="F262" s="71"/>
      <c r="G262" s="72"/>
      <c r="H262" s="73"/>
      <c r="I262" s="74"/>
      <c r="J262" s="75"/>
    </row>
    <row r="263" spans="1:10" s="28" customFormat="1" x14ac:dyDescent="0.3">
      <c r="A263" s="76"/>
      <c r="B263" s="91"/>
      <c r="C263" s="78"/>
      <c r="D263" s="76"/>
      <c r="E263" s="79"/>
      <c r="F263" s="80"/>
      <c r="G263" s="81"/>
      <c r="H263" s="82"/>
      <c r="I263" s="83"/>
      <c r="J263" s="84"/>
    </row>
    <row r="264" spans="1:10" s="115" customFormat="1" ht="15.6" x14ac:dyDescent="0.3">
      <c r="A264" s="23" t="s">
        <v>34</v>
      </c>
      <c r="B264" s="33" t="s">
        <v>35</v>
      </c>
      <c r="C264" s="116"/>
      <c r="D264" s="119"/>
      <c r="E264" s="120"/>
      <c r="F264" s="117"/>
      <c r="G264" s="118"/>
      <c r="H264" s="112"/>
      <c r="I264" s="113"/>
      <c r="J264" s="114"/>
    </row>
    <row r="265" spans="1:10" s="28" customFormat="1" x14ac:dyDescent="0.3">
      <c r="A265" s="86"/>
      <c r="B265" s="92"/>
      <c r="C265" s="85"/>
      <c r="D265" s="86"/>
      <c r="E265" s="87"/>
      <c r="F265" s="88"/>
      <c r="G265" s="89"/>
      <c r="H265" s="64"/>
      <c r="I265" s="65"/>
      <c r="J265" s="66"/>
    </row>
    <row r="266" spans="1:10" s="28" customFormat="1" x14ac:dyDescent="0.3">
      <c r="A266" s="29" t="s">
        <v>36</v>
      </c>
      <c r="B266" s="92" t="s">
        <v>37</v>
      </c>
      <c r="C266" s="24" t="s">
        <v>38</v>
      </c>
      <c r="D266" s="86"/>
      <c r="E266" s="87"/>
      <c r="F266" s="88"/>
      <c r="G266" s="89"/>
      <c r="H266" s="64"/>
      <c r="I266" s="65"/>
      <c r="J266" s="66"/>
    </row>
    <row r="267" spans="1:10" s="28" customFormat="1" x14ac:dyDescent="0.3">
      <c r="A267" s="29" t="s">
        <v>39</v>
      </c>
      <c r="B267" s="51" t="s">
        <v>40</v>
      </c>
      <c r="C267" s="85" t="s">
        <v>19</v>
      </c>
      <c r="D267" s="86"/>
      <c r="E267" s="87"/>
      <c r="F267" s="88">
        <v>1</v>
      </c>
      <c r="G267" s="89"/>
      <c r="H267" s="64"/>
      <c r="I267" s="65"/>
      <c r="J267" s="66"/>
    </row>
    <row r="268" spans="1:10" s="28" customFormat="1" x14ac:dyDescent="0.3">
      <c r="A268" s="29" t="s">
        <v>41</v>
      </c>
      <c r="B268" s="51" t="s">
        <v>42</v>
      </c>
      <c r="C268" s="85" t="s">
        <v>19</v>
      </c>
      <c r="D268" s="86"/>
      <c r="E268" s="87"/>
      <c r="F268" s="27">
        <v>1</v>
      </c>
      <c r="G268" s="47"/>
      <c r="H268" s="64"/>
      <c r="I268" s="65"/>
      <c r="J268" s="66" t="s">
        <v>43</v>
      </c>
    </row>
    <row r="269" spans="1:10" s="28" customFormat="1" x14ac:dyDescent="0.3">
      <c r="A269" s="29" t="s">
        <v>44</v>
      </c>
      <c r="B269" s="51" t="s">
        <v>45</v>
      </c>
      <c r="C269" s="85" t="s">
        <v>19</v>
      </c>
      <c r="D269" s="86"/>
      <c r="E269" s="87"/>
      <c r="F269" s="88">
        <v>1</v>
      </c>
      <c r="G269" s="89"/>
      <c r="H269" s="64"/>
      <c r="I269" s="65"/>
      <c r="J269" s="66"/>
    </row>
    <row r="270" spans="1:10" s="28" customFormat="1" x14ac:dyDescent="0.3">
      <c r="A270" s="29" t="s">
        <v>46</v>
      </c>
      <c r="B270" s="51" t="s">
        <v>47</v>
      </c>
      <c r="C270" s="85" t="s">
        <v>19</v>
      </c>
      <c r="D270" s="86"/>
      <c r="E270" s="87"/>
      <c r="F270" s="88">
        <v>1</v>
      </c>
      <c r="G270" s="89"/>
      <c r="H270" s="64"/>
      <c r="I270" s="65"/>
      <c r="J270" s="66"/>
    </row>
    <row r="271" spans="1:10" s="28" customFormat="1" x14ac:dyDescent="0.3">
      <c r="A271" s="29" t="s">
        <v>48</v>
      </c>
      <c r="B271" s="92" t="s">
        <v>49</v>
      </c>
      <c r="C271" s="85" t="s">
        <v>19</v>
      </c>
      <c r="D271" s="86"/>
      <c r="E271" s="87"/>
      <c r="F271" s="88">
        <v>1</v>
      </c>
      <c r="G271" s="89"/>
      <c r="H271" s="64"/>
      <c r="I271" s="65"/>
      <c r="J271" s="66"/>
    </row>
    <row r="272" spans="1:10" s="28" customFormat="1" x14ac:dyDescent="0.3">
      <c r="A272" s="29" t="s">
        <v>50</v>
      </c>
      <c r="B272" s="51" t="s">
        <v>283</v>
      </c>
      <c r="C272" s="85" t="s">
        <v>19</v>
      </c>
      <c r="D272" s="86"/>
      <c r="E272" s="87"/>
      <c r="F272" s="88">
        <v>1</v>
      </c>
      <c r="G272" s="89"/>
      <c r="H272" s="64"/>
      <c r="I272" s="65"/>
      <c r="J272" s="66"/>
    </row>
    <row r="273" spans="1:10" s="28" customFormat="1" x14ac:dyDescent="0.3">
      <c r="A273" s="29" t="s">
        <v>51</v>
      </c>
      <c r="B273" s="51" t="s">
        <v>52</v>
      </c>
      <c r="C273" s="85"/>
      <c r="D273" s="86"/>
      <c r="E273" s="87"/>
      <c r="F273" s="88"/>
      <c r="G273" s="89"/>
      <c r="H273" s="64"/>
      <c r="I273" s="65"/>
      <c r="J273" s="66"/>
    </row>
    <row r="274" spans="1:10" s="28" customFormat="1" x14ac:dyDescent="0.3">
      <c r="A274" s="29" t="s">
        <v>53</v>
      </c>
      <c r="B274" s="51" t="s">
        <v>54</v>
      </c>
      <c r="C274" s="85"/>
      <c r="D274" s="86"/>
      <c r="E274" s="87"/>
      <c r="F274" s="88"/>
      <c r="G274" s="89"/>
      <c r="H274" s="64"/>
      <c r="I274" s="65"/>
      <c r="J274" s="66" t="s">
        <v>55</v>
      </c>
    </row>
    <row r="275" spans="1:10" s="28" customFormat="1" x14ac:dyDescent="0.3">
      <c r="A275" s="29" t="s">
        <v>56</v>
      </c>
      <c r="B275" s="51" t="s">
        <v>57</v>
      </c>
      <c r="C275" s="85" t="s">
        <v>58</v>
      </c>
      <c r="D275" s="86"/>
      <c r="E275" s="87"/>
      <c r="F275" s="27">
        <v>1</v>
      </c>
      <c r="G275" s="47"/>
      <c r="H275" s="64"/>
      <c r="I275" s="65"/>
      <c r="J275" s="66"/>
    </row>
    <row r="276" spans="1:10" s="28" customFormat="1" x14ac:dyDescent="0.3">
      <c r="A276" s="29" t="s">
        <v>59</v>
      </c>
      <c r="B276" s="51" t="s">
        <v>60</v>
      </c>
      <c r="C276" s="85" t="s">
        <v>61</v>
      </c>
      <c r="D276" s="86"/>
      <c r="E276" s="87"/>
      <c r="F276" s="88"/>
      <c r="G276" s="89"/>
      <c r="H276" s="64"/>
      <c r="I276" s="65"/>
      <c r="J276" s="66"/>
    </row>
    <row r="277" spans="1:10" s="28" customFormat="1" x14ac:dyDescent="0.3">
      <c r="A277" s="29" t="s">
        <v>62</v>
      </c>
      <c r="B277" s="92" t="s">
        <v>63</v>
      </c>
      <c r="C277" s="85"/>
      <c r="D277" s="86"/>
      <c r="E277" s="87" t="s">
        <v>64</v>
      </c>
      <c r="F277" s="88"/>
      <c r="G277" s="89"/>
      <c r="H277" s="64"/>
      <c r="I277" s="65"/>
      <c r="J277" s="66"/>
    </row>
    <row r="278" spans="1:10" s="28" customFormat="1" x14ac:dyDescent="0.3">
      <c r="A278" s="29" t="s">
        <v>65</v>
      </c>
      <c r="B278" s="92" t="s">
        <v>66</v>
      </c>
      <c r="C278" s="85"/>
      <c r="D278" s="86"/>
      <c r="E278" s="87" t="s">
        <v>67</v>
      </c>
      <c r="F278" s="88"/>
      <c r="G278" s="89"/>
      <c r="H278" s="64"/>
      <c r="I278" s="65"/>
      <c r="J278" s="66"/>
    </row>
    <row r="279" spans="1:10" s="28" customFormat="1" x14ac:dyDescent="0.3">
      <c r="A279" s="29" t="s">
        <v>68</v>
      </c>
      <c r="B279" s="51" t="s">
        <v>69</v>
      </c>
      <c r="C279" s="85"/>
      <c r="D279" s="86"/>
      <c r="E279" s="87" t="s">
        <v>70</v>
      </c>
      <c r="F279" s="88">
        <v>1</v>
      </c>
      <c r="G279" s="89"/>
      <c r="H279" s="64"/>
      <c r="I279" s="65"/>
      <c r="J279" s="66"/>
    </row>
    <row r="280" spans="1:10" s="28" customFormat="1" x14ac:dyDescent="0.3">
      <c r="A280" s="29" t="s">
        <v>71</v>
      </c>
      <c r="B280" s="51" t="s">
        <v>72</v>
      </c>
      <c r="C280" s="85"/>
      <c r="D280" s="86"/>
      <c r="E280" s="87" t="s">
        <v>70</v>
      </c>
      <c r="F280" s="88">
        <v>1</v>
      </c>
      <c r="G280" s="89"/>
      <c r="H280" s="64"/>
      <c r="I280" s="65"/>
      <c r="J280" s="66"/>
    </row>
    <row r="281" spans="1:10" s="28" customFormat="1" x14ac:dyDescent="0.3">
      <c r="A281" s="29" t="s">
        <v>73</v>
      </c>
      <c r="B281" s="51" t="s">
        <v>74</v>
      </c>
      <c r="C281" s="85"/>
      <c r="D281" s="86"/>
      <c r="E281" s="87" t="s">
        <v>70</v>
      </c>
      <c r="F281" s="88">
        <v>1</v>
      </c>
      <c r="G281" s="89"/>
      <c r="H281" s="64"/>
      <c r="I281" s="65"/>
      <c r="J281" s="66"/>
    </row>
    <row r="282" spans="1:10" s="28" customFormat="1" x14ac:dyDescent="0.3">
      <c r="A282" s="29" t="s">
        <v>75</v>
      </c>
      <c r="B282" s="51" t="s">
        <v>76</v>
      </c>
      <c r="C282" s="85"/>
      <c r="D282" s="86"/>
      <c r="E282" s="87" t="s">
        <v>29</v>
      </c>
      <c r="F282" s="88"/>
      <c r="G282" s="89"/>
      <c r="H282" s="64"/>
      <c r="I282" s="65"/>
      <c r="J282" s="66"/>
    </row>
    <row r="283" spans="1:10" s="28" customFormat="1" x14ac:dyDescent="0.3">
      <c r="A283" s="29" t="s">
        <v>77</v>
      </c>
      <c r="B283" s="92" t="s">
        <v>78</v>
      </c>
      <c r="C283" s="85"/>
      <c r="D283" s="86"/>
      <c r="E283" s="26" t="s">
        <v>24</v>
      </c>
      <c r="F283" s="88"/>
      <c r="G283" s="89"/>
      <c r="H283" s="64"/>
      <c r="I283" s="65"/>
      <c r="J283" s="66"/>
    </row>
    <row r="284" spans="1:10" s="28" customFormat="1" x14ac:dyDescent="0.3">
      <c r="A284" s="29" t="s">
        <v>79</v>
      </c>
      <c r="B284" s="51" t="s">
        <v>284</v>
      </c>
      <c r="C284" s="85"/>
      <c r="D284" s="86"/>
      <c r="E284" s="26"/>
      <c r="F284" s="88">
        <v>5</v>
      </c>
      <c r="G284" s="89"/>
      <c r="H284" s="64"/>
      <c r="I284" s="65"/>
      <c r="J284" s="93"/>
    </row>
    <row r="285" spans="1:10" s="28" customFormat="1" x14ac:dyDescent="0.3">
      <c r="A285" s="29" t="s">
        <v>80</v>
      </c>
      <c r="B285" s="51" t="s">
        <v>81</v>
      </c>
      <c r="C285" s="85" t="s">
        <v>19</v>
      </c>
      <c r="D285" s="86"/>
      <c r="E285" s="87"/>
      <c r="F285" s="88" t="s">
        <v>17</v>
      </c>
      <c r="G285" s="89"/>
      <c r="H285" s="64"/>
      <c r="I285" s="65"/>
      <c r="J285" s="66" t="s">
        <v>82</v>
      </c>
    </row>
    <row r="286" spans="1:10" s="28" customFormat="1" x14ac:dyDescent="0.3">
      <c r="A286" s="29" t="s">
        <v>83</v>
      </c>
      <c r="B286" s="51" t="s">
        <v>84</v>
      </c>
      <c r="C286" s="85" t="s">
        <v>19</v>
      </c>
      <c r="D286" s="86"/>
      <c r="E286" s="87"/>
      <c r="F286" s="88" t="s">
        <v>17</v>
      </c>
      <c r="G286" s="89"/>
      <c r="H286" s="64"/>
      <c r="I286" s="65"/>
      <c r="J286" s="66" t="s">
        <v>82</v>
      </c>
    </row>
    <row r="287" spans="1:10" s="28" customFormat="1" x14ac:dyDescent="0.3">
      <c r="A287" s="29"/>
      <c r="B287" s="51"/>
      <c r="C287" s="85"/>
      <c r="D287" s="86"/>
      <c r="E287" s="87"/>
      <c r="F287" s="88"/>
      <c r="G287" s="89"/>
      <c r="H287" s="64"/>
      <c r="I287" s="65"/>
      <c r="J287" s="66"/>
    </row>
    <row r="288" spans="1:10" s="28" customFormat="1" x14ac:dyDescent="0.3">
      <c r="A288" s="34" t="s">
        <v>85</v>
      </c>
      <c r="B288" s="52" t="s">
        <v>86</v>
      </c>
      <c r="C288" s="85" t="s">
        <v>19</v>
      </c>
      <c r="D288" s="86"/>
      <c r="E288" s="87"/>
      <c r="F288" s="88">
        <v>1</v>
      </c>
      <c r="G288" s="89"/>
      <c r="H288" s="64"/>
      <c r="I288" s="65"/>
      <c r="J288" s="66"/>
    </row>
    <row r="289" spans="1:10" s="28" customFormat="1" x14ac:dyDescent="0.3">
      <c r="A289" s="29" t="s">
        <v>87</v>
      </c>
      <c r="B289" s="92" t="s">
        <v>88</v>
      </c>
      <c r="C289" s="85"/>
      <c r="D289" s="86"/>
      <c r="E289" s="87" t="s">
        <v>29</v>
      </c>
      <c r="F289" s="27"/>
      <c r="G289" s="47"/>
      <c r="H289" s="64"/>
      <c r="I289" s="65"/>
      <c r="J289" s="66"/>
    </row>
    <row r="290" spans="1:10" s="28" customFormat="1" x14ac:dyDescent="0.3">
      <c r="A290" s="29" t="s">
        <v>89</v>
      </c>
      <c r="B290" s="51" t="s">
        <v>90</v>
      </c>
      <c r="C290" s="85"/>
      <c r="D290" s="86"/>
      <c r="E290" s="87" t="s">
        <v>70</v>
      </c>
      <c r="F290" s="88"/>
      <c r="G290" s="89"/>
      <c r="H290" s="64"/>
      <c r="I290" s="65"/>
      <c r="J290" s="66"/>
    </row>
    <row r="291" spans="1:10" s="28" customFormat="1" x14ac:dyDescent="0.3">
      <c r="A291" s="29" t="s">
        <v>91</v>
      </c>
      <c r="B291" s="51" t="s">
        <v>92</v>
      </c>
      <c r="C291" s="85" t="s">
        <v>19</v>
      </c>
      <c r="D291" s="86"/>
      <c r="E291" s="87"/>
      <c r="F291" s="88">
        <v>1</v>
      </c>
      <c r="G291" s="89"/>
      <c r="H291" s="64"/>
      <c r="I291" s="65"/>
      <c r="J291" s="66"/>
    </row>
    <row r="292" spans="1:10" s="28" customFormat="1" x14ac:dyDescent="0.3">
      <c r="A292" s="29" t="s">
        <v>93</v>
      </c>
      <c r="B292" s="51" t="s">
        <v>94</v>
      </c>
      <c r="C292" s="85" t="s">
        <v>19</v>
      </c>
      <c r="D292" s="86"/>
      <c r="E292" s="87"/>
      <c r="F292" s="88">
        <v>1</v>
      </c>
      <c r="G292" s="89"/>
      <c r="H292" s="64"/>
      <c r="I292" s="65"/>
      <c r="J292" s="66"/>
    </row>
    <row r="293" spans="1:10" s="28" customFormat="1" x14ac:dyDescent="0.3">
      <c r="A293" s="29" t="s">
        <v>95</v>
      </c>
      <c r="B293" s="92" t="s">
        <v>96</v>
      </c>
      <c r="C293" s="85"/>
      <c r="D293" s="86"/>
      <c r="E293" s="87" t="s">
        <v>29</v>
      </c>
      <c r="F293" s="27"/>
      <c r="G293" s="47"/>
      <c r="H293" s="64"/>
      <c r="I293" s="65"/>
      <c r="J293" s="66"/>
    </row>
    <row r="294" spans="1:10" s="28" customFormat="1" x14ac:dyDescent="0.3">
      <c r="A294" s="29" t="s">
        <v>97</v>
      </c>
      <c r="B294" s="51" t="s">
        <v>98</v>
      </c>
      <c r="C294" s="85" t="s">
        <v>19</v>
      </c>
      <c r="D294" s="86"/>
      <c r="E294" s="87"/>
      <c r="F294" s="88">
        <v>1</v>
      </c>
      <c r="G294" s="89"/>
      <c r="H294" s="64"/>
      <c r="I294" s="65"/>
      <c r="J294" s="66"/>
    </row>
    <row r="295" spans="1:10" s="28" customFormat="1" x14ac:dyDescent="0.3">
      <c r="A295" s="29" t="s">
        <v>99</v>
      </c>
      <c r="B295" s="51" t="s">
        <v>100</v>
      </c>
      <c r="C295" s="85"/>
      <c r="D295" s="86"/>
      <c r="E295" s="87" t="s">
        <v>23</v>
      </c>
      <c r="F295" s="88">
        <v>1</v>
      </c>
      <c r="G295" s="89"/>
      <c r="H295" s="64"/>
      <c r="I295" s="65"/>
      <c r="J295" s="66" t="s">
        <v>101</v>
      </c>
    </row>
    <row r="296" spans="1:10" s="28" customFormat="1" x14ac:dyDescent="0.3">
      <c r="A296" s="29" t="s">
        <v>102</v>
      </c>
      <c r="B296" s="51" t="s">
        <v>105</v>
      </c>
      <c r="C296" s="85"/>
      <c r="D296" s="86"/>
      <c r="E296" s="87" t="s">
        <v>106</v>
      </c>
      <c r="F296" s="27"/>
      <c r="G296" s="47"/>
      <c r="H296" s="64"/>
      <c r="I296" s="65"/>
      <c r="J296" s="66"/>
    </row>
    <row r="297" spans="1:10" s="28" customFormat="1" x14ac:dyDescent="0.3">
      <c r="A297" s="29" t="s">
        <v>103</v>
      </c>
      <c r="B297" s="51" t="s">
        <v>108</v>
      </c>
      <c r="C297" s="85"/>
      <c r="D297" s="86"/>
      <c r="E297" s="87" t="s">
        <v>106</v>
      </c>
      <c r="F297" s="27"/>
      <c r="G297" s="47"/>
      <c r="H297" s="64"/>
      <c r="I297" s="65"/>
      <c r="J297" s="66"/>
    </row>
    <row r="298" spans="1:10" s="28" customFormat="1" x14ac:dyDescent="0.3">
      <c r="A298" s="29" t="s">
        <v>104</v>
      </c>
      <c r="B298" s="51" t="s">
        <v>110</v>
      </c>
      <c r="C298" s="85"/>
      <c r="D298" s="86"/>
      <c r="E298" s="87" t="s">
        <v>106</v>
      </c>
      <c r="F298" s="27"/>
      <c r="G298" s="47"/>
      <c r="H298" s="64"/>
      <c r="I298" s="65"/>
      <c r="J298" s="66"/>
    </row>
    <row r="299" spans="1:10" s="28" customFormat="1" x14ac:dyDescent="0.3">
      <c r="A299" s="29" t="s">
        <v>107</v>
      </c>
      <c r="B299" s="51" t="s">
        <v>112</v>
      </c>
      <c r="C299" s="85"/>
      <c r="D299" s="86"/>
      <c r="E299" s="87" t="s">
        <v>106</v>
      </c>
      <c r="F299" s="27"/>
      <c r="G299" s="47"/>
      <c r="H299" s="64"/>
      <c r="I299" s="65"/>
      <c r="J299" s="66"/>
    </row>
    <row r="300" spans="1:10" s="28" customFormat="1" x14ac:dyDescent="0.3">
      <c r="A300" s="29" t="s">
        <v>109</v>
      </c>
      <c r="B300" s="51" t="s">
        <v>114</v>
      </c>
      <c r="C300" s="85"/>
      <c r="D300" s="86"/>
      <c r="E300" s="87" t="s">
        <v>106</v>
      </c>
      <c r="F300" s="27"/>
      <c r="G300" s="47"/>
      <c r="H300" s="64"/>
      <c r="I300" s="65"/>
      <c r="J300" s="66"/>
    </row>
    <row r="301" spans="1:10" s="28" customFormat="1" x14ac:dyDescent="0.3">
      <c r="A301" s="29" t="s">
        <v>111</v>
      </c>
      <c r="B301" s="51" t="s">
        <v>116</v>
      </c>
      <c r="C301" s="85"/>
      <c r="D301" s="86"/>
      <c r="E301" s="87" t="s">
        <v>106</v>
      </c>
      <c r="F301" s="27"/>
      <c r="G301" s="47"/>
      <c r="H301" s="64"/>
      <c r="I301" s="65"/>
      <c r="J301" s="66"/>
    </row>
    <row r="302" spans="1:10" s="28" customFormat="1" x14ac:dyDescent="0.3">
      <c r="A302" s="29" t="s">
        <v>113</v>
      </c>
      <c r="B302" s="51" t="s">
        <v>118</v>
      </c>
      <c r="C302" s="85"/>
      <c r="D302" s="86"/>
      <c r="E302" s="87" t="s">
        <v>106</v>
      </c>
      <c r="F302" s="27"/>
      <c r="G302" s="47"/>
      <c r="H302" s="64"/>
      <c r="I302" s="65"/>
      <c r="J302" s="66"/>
    </row>
    <row r="303" spans="1:10" s="28" customFormat="1" x14ac:dyDescent="0.3">
      <c r="A303" s="29" t="s">
        <v>115</v>
      </c>
      <c r="B303" s="51" t="s">
        <v>120</v>
      </c>
      <c r="C303" s="85"/>
      <c r="D303" s="86"/>
      <c r="E303" s="87" t="s">
        <v>106</v>
      </c>
      <c r="F303" s="27"/>
      <c r="G303" s="47"/>
      <c r="H303" s="64"/>
      <c r="I303" s="65"/>
      <c r="J303" s="66"/>
    </row>
    <row r="304" spans="1:10" s="28" customFormat="1" x14ac:dyDescent="0.3">
      <c r="A304" s="29" t="s">
        <v>117</v>
      </c>
      <c r="B304" s="51" t="s">
        <v>122</v>
      </c>
      <c r="C304" s="85"/>
      <c r="D304" s="86"/>
      <c r="E304" s="87" t="s">
        <v>106</v>
      </c>
      <c r="F304" s="27"/>
      <c r="G304" s="47"/>
      <c r="H304" s="64"/>
      <c r="I304" s="65"/>
      <c r="J304" s="66"/>
    </row>
    <row r="305" spans="1:10" s="28" customFormat="1" x14ac:dyDescent="0.3">
      <c r="A305" s="29" t="s">
        <v>119</v>
      </c>
      <c r="B305" s="51" t="s">
        <v>123</v>
      </c>
      <c r="C305" s="85"/>
      <c r="D305" s="86"/>
      <c r="E305" s="87" t="s">
        <v>106</v>
      </c>
      <c r="F305" s="27"/>
      <c r="G305" s="47"/>
      <c r="H305" s="64"/>
      <c r="I305" s="65"/>
      <c r="J305" s="66"/>
    </row>
    <row r="306" spans="1:10" s="28" customFormat="1" x14ac:dyDescent="0.3">
      <c r="A306" s="29" t="s">
        <v>121</v>
      </c>
      <c r="B306" s="51" t="s">
        <v>124</v>
      </c>
      <c r="C306" s="85"/>
      <c r="D306" s="86"/>
      <c r="E306" s="87" t="s">
        <v>29</v>
      </c>
      <c r="F306" s="27"/>
      <c r="G306" s="47"/>
      <c r="H306" s="64"/>
      <c r="I306" s="65"/>
      <c r="J306" s="66"/>
    </row>
    <row r="307" spans="1:10" s="28" customFormat="1" x14ac:dyDescent="0.3">
      <c r="A307" s="29"/>
      <c r="B307" s="51"/>
      <c r="C307" s="85"/>
      <c r="D307" s="86"/>
      <c r="E307" s="87"/>
      <c r="F307" s="27"/>
      <c r="G307" s="47"/>
      <c r="H307" s="64"/>
      <c r="I307" s="65"/>
      <c r="J307" s="66"/>
    </row>
    <row r="308" spans="1:10" s="28" customFormat="1" x14ac:dyDescent="0.3">
      <c r="A308" s="34" t="s">
        <v>125</v>
      </c>
      <c r="B308" s="52" t="s">
        <v>126</v>
      </c>
      <c r="C308" s="85" t="s">
        <v>19</v>
      </c>
      <c r="D308" s="86"/>
      <c r="E308" s="87"/>
      <c r="F308" s="27">
        <v>1</v>
      </c>
      <c r="G308" s="47"/>
      <c r="H308" s="64"/>
      <c r="I308" s="65"/>
      <c r="J308" s="66"/>
    </row>
    <row r="309" spans="1:10" s="28" customFormat="1" x14ac:dyDescent="0.3">
      <c r="A309" s="29" t="s">
        <v>127</v>
      </c>
      <c r="B309" s="51" t="s">
        <v>128</v>
      </c>
      <c r="C309" s="24" t="s">
        <v>25</v>
      </c>
      <c r="D309" s="86"/>
      <c r="E309" s="87" t="s">
        <v>29</v>
      </c>
      <c r="F309" s="88"/>
      <c r="G309" s="89"/>
      <c r="H309" s="64"/>
      <c r="I309" s="65"/>
      <c r="J309" s="49" t="s">
        <v>129</v>
      </c>
    </row>
    <row r="310" spans="1:10" s="28" customFormat="1" x14ac:dyDescent="0.3">
      <c r="A310" s="29" t="s">
        <v>130</v>
      </c>
      <c r="B310" s="51" t="s">
        <v>131</v>
      </c>
      <c r="C310" s="24" t="s">
        <v>25</v>
      </c>
      <c r="D310" s="86"/>
      <c r="E310" s="87" t="s">
        <v>70</v>
      </c>
      <c r="F310" s="88"/>
      <c r="G310" s="89"/>
      <c r="H310" s="64"/>
      <c r="I310" s="65"/>
      <c r="J310" s="49" t="s">
        <v>129</v>
      </c>
    </row>
    <row r="311" spans="1:10" s="28" customFormat="1" x14ac:dyDescent="0.3">
      <c r="A311" s="29" t="s">
        <v>132</v>
      </c>
      <c r="B311" s="51" t="s">
        <v>285</v>
      </c>
      <c r="C311" s="85" t="s">
        <v>19</v>
      </c>
      <c r="D311" s="86"/>
      <c r="E311" s="87"/>
      <c r="F311" s="27" t="s">
        <v>17</v>
      </c>
      <c r="G311" s="47"/>
      <c r="H311" s="64"/>
      <c r="I311" s="65"/>
      <c r="J311" s="66"/>
    </row>
    <row r="312" spans="1:10" s="28" customFormat="1" x14ac:dyDescent="0.3">
      <c r="A312" s="29" t="s">
        <v>133</v>
      </c>
      <c r="B312" s="51" t="s">
        <v>92</v>
      </c>
      <c r="C312" s="85" t="s">
        <v>19</v>
      </c>
      <c r="D312" s="86"/>
      <c r="E312" s="87"/>
      <c r="F312" s="88">
        <v>1</v>
      </c>
      <c r="G312" s="89"/>
      <c r="H312" s="64"/>
      <c r="I312" s="65"/>
      <c r="J312" s="66"/>
    </row>
    <row r="313" spans="1:10" s="28" customFormat="1" x14ac:dyDescent="0.3">
      <c r="A313" s="29" t="s">
        <v>134</v>
      </c>
      <c r="B313" s="51" t="s">
        <v>94</v>
      </c>
      <c r="C313" s="85" t="s">
        <v>19</v>
      </c>
      <c r="D313" s="86"/>
      <c r="E313" s="87"/>
      <c r="F313" s="88">
        <v>1</v>
      </c>
      <c r="G313" s="89"/>
      <c r="H313" s="64"/>
      <c r="I313" s="65"/>
      <c r="J313" s="66"/>
    </row>
    <row r="314" spans="1:10" s="28" customFormat="1" x14ac:dyDescent="0.3">
      <c r="A314" s="29" t="s">
        <v>135</v>
      </c>
      <c r="B314" s="92" t="s">
        <v>96</v>
      </c>
      <c r="C314" s="24" t="s">
        <v>25</v>
      </c>
      <c r="D314" s="86"/>
      <c r="E314" s="87" t="s">
        <v>29</v>
      </c>
      <c r="F314" s="88"/>
      <c r="G314" s="89"/>
      <c r="H314" s="64"/>
      <c r="I314" s="65"/>
      <c r="J314" s="49" t="s">
        <v>129</v>
      </c>
    </row>
    <row r="315" spans="1:10" s="28" customFormat="1" x14ac:dyDescent="0.3">
      <c r="A315" s="29" t="s">
        <v>136</v>
      </c>
      <c r="B315" s="51" t="s">
        <v>286</v>
      </c>
      <c r="C315" s="85" t="s">
        <v>19</v>
      </c>
      <c r="D315" s="86"/>
      <c r="E315" s="87"/>
      <c r="F315" s="88">
        <v>1</v>
      </c>
      <c r="G315" s="89"/>
      <c r="H315" s="64"/>
      <c r="I315" s="65"/>
      <c r="J315" s="66"/>
    </row>
    <row r="316" spans="1:10" s="28" customFormat="1" x14ac:dyDescent="0.3">
      <c r="A316" s="29" t="s">
        <v>137</v>
      </c>
      <c r="B316" s="51" t="s">
        <v>138</v>
      </c>
      <c r="C316" s="85" t="s">
        <v>19</v>
      </c>
      <c r="D316" s="86"/>
      <c r="E316" s="87"/>
      <c r="F316" s="88"/>
      <c r="G316" s="89"/>
      <c r="H316" s="64"/>
      <c r="I316" s="65"/>
      <c r="J316" s="66"/>
    </row>
    <row r="317" spans="1:10" s="28" customFormat="1" x14ac:dyDescent="0.3">
      <c r="A317" s="29" t="s">
        <v>139</v>
      </c>
      <c r="B317" s="92" t="s">
        <v>140</v>
      </c>
      <c r="C317" s="24" t="s">
        <v>58</v>
      </c>
      <c r="D317" s="86"/>
      <c r="E317" s="87" t="s">
        <v>141</v>
      </c>
      <c r="F317" s="27">
        <v>1</v>
      </c>
      <c r="G317" s="47"/>
      <c r="H317" s="64"/>
      <c r="I317" s="65"/>
      <c r="J317" s="66" t="s">
        <v>142</v>
      </c>
    </row>
    <row r="318" spans="1:10" s="28" customFormat="1" x14ac:dyDescent="0.3">
      <c r="A318" s="29" t="s">
        <v>143</v>
      </c>
      <c r="B318" s="51" t="s">
        <v>144</v>
      </c>
      <c r="C318" s="85"/>
      <c r="D318" s="86"/>
      <c r="E318" s="87" t="s">
        <v>106</v>
      </c>
      <c r="F318" s="27"/>
      <c r="G318" s="47"/>
      <c r="H318" s="64"/>
      <c r="I318" s="65"/>
      <c r="J318" s="66"/>
    </row>
    <row r="319" spans="1:10" s="28" customFormat="1" x14ac:dyDescent="0.3">
      <c r="A319" s="29" t="s">
        <v>145</v>
      </c>
      <c r="B319" s="51" t="s">
        <v>146</v>
      </c>
      <c r="C319" s="85"/>
      <c r="D319" s="86"/>
      <c r="E319" s="87" t="s">
        <v>106</v>
      </c>
      <c r="F319" s="27"/>
      <c r="G319" s="47"/>
      <c r="H319" s="64"/>
      <c r="I319" s="65"/>
      <c r="J319" s="66"/>
    </row>
    <row r="320" spans="1:10" s="28" customFormat="1" x14ac:dyDescent="0.3">
      <c r="A320" s="29" t="s">
        <v>147</v>
      </c>
      <c r="B320" s="51" t="s">
        <v>148</v>
      </c>
      <c r="C320" s="85"/>
      <c r="D320" s="86"/>
      <c r="E320" s="87" t="s">
        <v>106</v>
      </c>
      <c r="F320" s="27"/>
      <c r="G320" s="47"/>
      <c r="H320" s="64"/>
      <c r="I320" s="65"/>
      <c r="J320" s="66"/>
    </row>
    <row r="321" spans="1:14" s="28" customFormat="1" x14ac:dyDescent="0.3">
      <c r="A321" s="29" t="s">
        <v>149</v>
      </c>
      <c r="B321" s="51" t="s">
        <v>150</v>
      </c>
      <c r="C321" s="85"/>
      <c r="D321" s="86"/>
      <c r="E321" s="87" t="s">
        <v>106</v>
      </c>
      <c r="F321" s="27"/>
      <c r="G321" s="47"/>
      <c r="H321" s="64"/>
      <c r="I321" s="65"/>
      <c r="J321" s="66"/>
    </row>
    <row r="322" spans="1:14" s="28" customFormat="1" x14ac:dyDescent="0.3">
      <c r="A322" s="29" t="s">
        <v>151</v>
      </c>
      <c r="B322" s="51" t="s">
        <v>152</v>
      </c>
      <c r="C322" s="85"/>
      <c r="D322" s="86"/>
      <c r="E322" s="87" t="s">
        <v>106</v>
      </c>
      <c r="F322" s="27"/>
      <c r="G322" s="47"/>
      <c r="H322" s="64"/>
      <c r="I322" s="65"/>
      <c r="J322" s="66"/>
    </row>
    <row r="323" spans="1:14" s="28" customFormat="1" x14ac:dyDescent="0.3">
      <c r="A323" s="29" t="s">
        <v>153</v>
      </c>
      <c r="B323" s="51" t="s">
        <v>154</v>
      </c>
      <c r="C323" s="85"/>
      <c r="D323" s="86"/>
      <c r="E323" s="87" t="s">
        <v>106</v>
      </c>
      <c r="F323" s="27"/>
      <c r="G323" s="47"/>
      <c r="H323" s="64"/>
      <c r="I323" s="65"/>
      <c r="J323" s="66"/>
    </row>
    <row r="324" spans="1:14" s="28" customFormat="1" x14ac:dyDescent="0.3">
      <c r="A324" s="29" t="s">
        <v>155</v>
      </c>
      <c r="B324" s="51" t="s">
        <v>156</v>
      </c>
      <c r="C324" s="85"/>
      <c r="D324" s="86"/>
      <c r="E324" s="87" t="s">
        <v>106</v>
      </c>
      <c r="F324" s="27"/>
      <c r="G324" s="47"/>
      <c r="H324" s="64"/>
      <c r="I324" s="65"/>
      <c r="J324" s="66"/>
    </row>
    <row r="325" spans="1:14" s="28" customFormat="1" x14ac:dyDescent="0.3">
      <c r="A325" s="29" t="s">
        <v>157</v>
      </c>
      <c r="B325" s="51" t="s">
        <v>158</v>
      </c>
      <c r="C325" s="85"/>
      <c r="D325" s="86"/>
      <c r="E325" s="87" t="s">
        <v>106</v>
      </c>
      <c r="F325" s="27"/>
      <c r="G325" s="47"/>
      <c r="H325" s="64"/>
      <c r="I325" s="65"/>
      <c r="J325" s="66"/>
    </row>
    <row r="326" spans="1:14" s="28" customFormat="1" x14ac:dyDescent="0.3">
      <c r="A326" s="29" t="s">
        <v>159</v>
      </c>
      <c r="B326" s="51" t="s">
        <v>160</v>
      </c>
      <c r="C326" s="85"/>
      <c r="D326" s="86"/>
      <c r="E326" s="87" t="s">
        <v>106</v>
      </c>
      <c r="F326" s="27"/>
      <c r="G326" s="47"/>
      <c r="H326" s="64"/>
      <c r="I326" s="65"/>
      <c r="J326" s="66"/>
    </row>
    <row r="327" spans="1:14" s="28" customFormat="1" x14ac:dyDescent="0.3">
      <c r="A327" s="29" t="s">
        <v>161</v>
      </c>
      <c r="B327" s="51" t="s">
        <v>162</v>
      </c>
      <c r="C327" s="85"/>
      <c r="D327" s="86"/>
      <c r="E327" s="87" t="s">
        <v>106</v>
      </c>
      <c r="F327" s="27"/>
      <c r="G327" s="47"/>
      <c r="H327" s="64"/>
      <c r="I327" s="65"/>
      <c r="J327" s="66"/>
    </row>
    <row r="328" spans="1:14" s="28" customFormat="1" ht="16.2" customHeight="1" x14ac:dyDescent="0.3">
      <c r="A328" s="29" t="s">
        <v>163</v>
      </c>
      <c r="B328" s="51" t="s">
        <v>164</v>
      </c>
      <c r="C328" s="85"/>
      <c r="D328" s="86"/>
      <c r="E328" s="87" t="s">
        <v>29</v>
      </c>
      <c r="F328" s="27" t="s">
        <v>17</v>
      </c>
      <c r="G328" s="47"/>
      <c r="H328" s="64"/>
      <c r="I328" s="65">
        <f>H328</f>
        <v>0</v>
      </c>
      <c r="J328" s="66"/>
    </row>
    <row r="329" spans="1:14" s="28" customFormat="1" x14ac:dyDescent="0.3">
      <c r="A329" s="29"/>
      <c r="B329" s="51"/>
      <c r="C329" s="85"/>
      <c r="D329" s="86"/>
      <c r="E329" s="87"/>
      <c r="F329" s="88"/>
      <c r="G329" s="89"/>
      <c r="H329" s="64"/>
      <c r="I329" s="65"/>
      <c r="J329" s="66"/>
    </row>
    <row r="330" spans="1:14" s="28" customFormat="1" ht="15" thickBot="1" x14ac:dyDescent="0.35">
      <c r="A330" s="31"/>
      <c r="B330" s="94"/>
      <c r="C330" s="32"/>
      <c r="D330" s="67"/>
      <c r="E330" s="70"/>
      <c r="F330" s="36"/>
      <c r="G330" s="53"/>
      <c r="H330" s="73"/>
      <c r="I330" s="74"/>
      <c r="J330" s="75"/>
    </row>
    <row r="331" spans="1:14" ht="15" thickBot="1" x14ac:dyDescent="0.35">
      <c r="A331" s="95"/>
      <c r="B331" s="96" t="s">
        <v>165</v>
      </c>
      <c r="C331" s="97"/>
      <c r="D331" s="98"/>
      <c r="E331" s="99"/>
      <c r="F331" s="98"/>
      <c r="G331" s="98"/>
      <c r="H331" s="99"/>
      <c r="I331" s="99">
        <f>SUM(I11:I262,I328)</f>
        <v>0</v>
      </c>
      <c r="J331" s="100"/>
      <c r="L331" s="121"/>
    </row>
    <row r="332" spans="1:14" ht="16.2" thickBot="1" x14ac:dyDescent="0.35">
      <c r="A332" s="95"/>
      <c r="B332" s="96" t="s">
        <v>166</v>
      </c>
      <c r="C332" s="97"/>
      <c r="D332" s="98"/>
      <c r="E332" s="99"/>
      <c r="F332" s="98"/>
      <c r="G332" s="98"/>
      <c r="H332" s="99"/>
      <c r="I332" s="99">
        <f>I333-I331</f>
        <v>0</v>
      </c>
      <c r="J332" s="100"/>
      <c r="K332" s="37"/>
      <c r="L332" s="122"/>
      <c r="M332" s="22"/>
      <c r="N332" s="22"/>
    </row>
    <row r="333" spans="1:14" ht="16.2" thickBot="1" x14ac:dyDescent="0.35">
      <c r="A333" s="95"/>
      <c r="B333" s="96" t="s">
        <v>167</v>
      </c>
      <c r="C333" s="97"/>
      <c r="D333" s="98"/>
      <c r="E333" s="99"/>
      <c r="F333" s="98"/>
      <c r="G333" s="98"/>
      <c r="H333" s="99"/>
      <c r="I333" s="99">
        <f>I331*1.19</f>
        <v>0</v>
      </c>
      <c r="J333" s="100"/>
      <c r="K333" s="37"/>
      <c r="L333" s="22"/>
      <c r="M333" s="22"/>
      <c r="N333" s="22"/>
    </row>
    <row r="334" spans="1:14" ht="15.6" x14ac:dyDescent="0.3">
      <c r="A334" s="101"/>
      <c r="B334" s="102"/>
      <c r="C334" s="103"/>
      <c r="D334" s="103"/>
      <c r="E334" s="104"/>
      <c r="F334" s="102"/>
      <c r="G334" s="101"/>
      <c r="H334" s="104"/>
      <c r="I334" s="104"/>
      <c r="J334" s="101"/>
      <c r="K334" s="37"/>
      <c r="L334" s="22"/>
      <c r="M334" s="22"/>
      <c r="N334" s="22"/>
    </row>
    <row r="335" spans="1:14" x14ac:dyDescent="0.3">
      <c r="A335" s="101"/>
      <c r="B335" s="102"/>
      <c r="C335" s="103"/>
      <c r="D335" s="103"/>
      <c r="E335" s="104"/>
      <c r="F335" s="102" t="s">
        <v>168</v>
      </c>
      <c r="G335" s="101"/>
      <c r="H335" s="104"/>
      <c r="I335" s="104"/>
      <c r="J335" s="101"/>
    </row>
    <row r="336" spans="1:14" s="38" customFormat="1" ht="26.4" x14ac:dyDescent="0.3">
      <c r="A336" s="101"/>
      <c r="B336" s="39"/>
      <c r="C336" s="103"/>
      <c r="D336" s="103"/>
      <c r="E336" s="105" t="s">
        <v>169</v>
      </c>
      <c r="F336" s="106">
        <f>SUM(F11:F330)</f>
        <v>93</v>
      </c>
      <c r="G336" s="106"/>
      <c r="H336" s="104"/>
      <c r="I336" s="104"/>
      <c r="J336" s="101"/>
      <c r="K336"/>
      <c r="L336"/>
      <c r="M336"/>
      <c r="N336"/>
    </row>
    <row r="337" spans="1:14" s="38" customFormat="1" x14ac:dyDescent="0.3">
      <c r="A337"/>
      <c r="B337" s="22"/>
      <c r="C337" s="28"/>
      <c r="D337" s="28"/>
      <c r="F337" s="22"/>
      <c r="G337"/>
      <c r="J337"/>
      <c r="K337"/>
      <c r="L337"/>
      <c r="M337"/>
      <c r="N337"/>
    </row>
    <row r="338" spans="1:14" s="38" customFormat="1" x14ac:dyDescent="0.3">
      <c r="A338"/>
      <c r="B338" s="40"/>
      <c r="C338" s="28"/>
      <c r="D338" s="28"/>
      <c r="F338" s="22"/>
      <c r="G338"/>
      <c r="J338"/>
      <c r="K338"/>
      <c r="L338"/>
      <c r="M338"/>
      <c r="N338"/>
    </row>
    <row r="339" spans="1:14" s="38" customFormat="1" x14ac:dyDescent="0.3">
      <c r="A339"/>
      <c r="B339" s="40"/>
      <c r="C339" s="28"/>
      <c r="D339" s="28"/>
      <c r="F339" s="22"/>
      <c r="G339"/>
      <c r="J339"/>
      <c r="K339"/>
      <c r="L339"/>
      <c r="M339"/>
      <c r="N339"/>
    </row>
    <row r="340" spans="1:14" s="38" customFormat="1" x14ac:dyDescent="0.3">
      <c r="A340"/>
      <c r="B340" s="40"/>
      <c r="C340" s="28"/>
      <c r="D340" s="28"/>
      <c r="F340" s="22"/>
      <c r="G340"/>
      <c r="J340"/>
      <c r="K340"/>
      <c r="L340"/>
      <c r="M340"/>
      <c r="N340"/>
    </row>
  </sheetData>
  <sheetProtection algorithmName="SHA-512" hashValue="VbGDBb6Sylh/2G9cJqQ//D0CMRabdGinZCPLB0o0lxvZa3scOpoPIctxg/i4+rZEhvLfnnBxpKGvWU/HA+RGRQ==" saltValue="c2ysWx7QMypeL934LtVPPQ==" spinCount="100000" sheet="1" objects="1" scenarios="1" selectLockedCells="1"/>
  <mergeCells count="7">
    <mergeCell ref="C7:F7"/>
    <mergeCell ref="H7:J7"/>
    <mergeCell ref="C3:F3"/>
    <mergeCell ref="H3:J4"/>
    <mergeCell ref="C5:F5"/>
    <mergeCell ref="C6:F6"/>
    <mergeCell ref="H6:J6"/>
  </mergeCells>
  <phoneticPr fontId="10" type="noConversion"/>
  <pageMargins left="0.7" right="0.7" top="0.75" bottom="0.75" header="0.3" footer="0.3"/>
  <pageSetup paperSize="8" scale="5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6B2F-4F4D-4C31-BBB3-02F96A49B4EE}">
  <sheetPr>
    <pageSetUpPr fitToPage="1"/>
  </sheetPr>
  <dimension ref="A1:N178"/>
  <sheetViews>
    <sheetView view="pageBreakPreview" zoomScale="85" zoomScaleNormal="70" zoomScaleSheetLayoutView="8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G16" sqref="G16"/>
    </sheetView>
  </sheetViews>
  <sheetFormatPr baseColWidth="10" defaultRowHeight="14.4" x14ac:dyDescent="0.3"/>
  <cols>
    <col min="1" max="1" width="12.5546875" customWidth="1"/>
    <col min="2" max="2" width="75" style="22" customWidth="1"/>
    <col min="3" max="3" width="33.44140625" style="28" customWidth="1"/>
    <col min="4" max="4" width="8.88671875" style="28" bestFit="1" customWidth="1"/>
    <col min="5" max="5" width="16.44140625" style="38" customWidth="1"/>
    <col min="6" max="6" width="21.44140625" style="22" customWidth="1"/>
    <col min="7" max="7" width="21.44140625" customWidth="1"/>
    <col min="8" max="8" width="24" style="38" customWidth="1"/>
    <col min="9" max="9" width="26" style="38" customWidth="1"/>
    <col min="10" max="10" width="84.44140625" customWidth="1"/>
    <col min="11" max="11" width="11.6640625" customWidth="1"/>
    <col min="12" max="12" width="14.88671875" bestFit="1" customWidth="1"/>
  </cols>
  <sheetData>
    <row r="1" spans="1:12" ht="75" customHeight="1" thickBot="1" x14ac:dyDescent="0.35">
      <c r="A1" s="1" t="s">
        <v>1848</v>
      </c>
      <c r="B1" s="2"/>
      <c r="C1" s="3"/>
      <c r="D1" s="3"/>
      <c r="E1" s="5"/>
      <c r="F1" s="2"/>
      <c r="G1" s="4"/>
      <c r="H1" s="5"/>
      <c r="I1" s="5"/>
      <c r="J1" s="6"/>
    </row>
    <row r="2" spans="1:12" x14ac:dyDescent="0.3">
      <c r="A2" s="7"/>
      <c r="B2" s="8"/>
      <c r="C2" s="9"/>
      <c r="D2" s="9"/>
      <c r="E2" s="11"/>
      <c r="F2" s="8"/>
      <c r="G2" s="10"/>
      <c r="H2" s="11"/>
      <c r="I2" s="11"/>
      <c r="J2" s="12"/>
    </row>
    <row r="3" spans="1:12" ht="15.75" customHeight="1" x14ac:dyDescent="0.3">
      <c r="A3" s="13" t="s">
        <v>0</v>
      </c>
      <c r="B3" s="14"/>
      <c r="C3" s="139" t="s">
        <v>170</v>
      </c>
      <c r="D3" s="139"/>
      <c r="E3" s="139"/>
      <c r="F3" s="139"/>
      <c r="G3" s="15"/>
      <c r="H3" s="137" t="s">
        <v>1</v>
      </c>
      <c r="I3" s="137"/>
      <c r="J3" s="138"/>
    </row>
    <row r="4" spans="1:12" x14ac:dyDescent="0.3">
      <c r="A4" s="16"/>
      <c r="B4" s="14"/>
      <c r="C4" s="17"/>
      <c r="D4" s="17"/>
      <c r="E4" s="15"/>
      <c r="F4" s="14"/>
      <c r="G4" s="15"/>
      <c r="H4" s="137"/>
      <c r="I4" s="137"/>
      <c r="J4" s="138"/>
    </row>
    <row r="5" spans="1:12" ht="15.6" x14ac:dyDescent="0.3">
      <c r="A5" s="16"/>
      <c r="B5" s="18" t="s">
        <v>2</v>
      </c>
      <c r="C5" s="140"/>
      <c r="D5" s="140"/>
      <c r="E5" s="140"/>
      <c r="F5" s="140"/>
      <c r="G5" s="15"/>
      <c r="H5" s="19"/>
      <c r="I5" s="19"/>
      <c r="J5" s="20"/>
    </row>
    <row r="6" spans="1:12" ht="15.75" customHeight="1" x14ac:dyDescent="0.3">
      <c r="A6" s="16"/>
      <c r="B6" s="21" t="s">
        <v>3</v>
      </c>
      <c r="C6" s="141"/>
      <c r="D6" s="141"/>
      <c r="E6" s="141"/>
      <c r="F6" s="141"/>
      <c r="G6" s="15"/>
      <c r="H6" s="137" t="s">
        <v>4</v>
      </c>
      <c r="I6" s="137"/>
      <c r="J6" s="138"/>
    </row>
    <row r="7" spans="1:12" ht="15.75" customHeight="1" x14ac:dyDescent="0.3">
      <c r="A7" s="16"/>
      <c r="B7" s="21" t="s">
        <v>5</v>
      </c>
      <c r="C7" s="136" t="s">
        <v>171</v>
      </c>
      <c r="D7" s="136"/>
      <c r="E7" s="136"/>
      <c r="F7" s="136"/>
      <c r="G7" s="15"/>
      <c r="H7" s="137" t="s">
        <v>6</v>
      </c>
      <c r="I7" s="137"/>
      <c r="J7" s="138"/>
    </row>
    <row r="8" spans="1:12" x14ac:dyDescent="0.3">
      <c r="A8" s="16"/>
      <c r="B8" s="14"/>
      <c r="C8" s="17"/>
      <c r="D8" s="17"/>
      <c r="E8" s="19"/>
      <c r="F8" s="14"/>
      <c r="G8" s="15"/>
      <c r="H8" s="19"/>
      <c r="I8" s="19"/>
      <c r="J8" s="20"/>
    </row>
    <row r="9" spans="1:12" ht="15" thickBot="1" x14ac:dyDescent="0.35">
      <c r="A9" s="16"/>
      <c r="B9" s="14"/>
      <c r="C9" s="17"/>
      <c r="D9" s="17"/>
      <c r="E9" s="19"/>
      <c r="F9" s="14"/>
      <c r="G9" s="15"/>
      <c r="H9" s="19"/>
      <c r="I9" s="19"/>
      <c r="J9" s="20"/>
    </row>
    <row r="10" spans="1:12" ht="63" customHeight="1" thickBot="1" x14ac:dyDescent="0.35">
      <c r="A10" s="41" t="s">
        <v>7</v>
      </c>
      <c r="B10" s="123" t="s">
        <v>8</v>
      </c>
      <c r="C10" s="42"/>
      <c r="D10" s="43" t="s">
        <v>9</v>
      </c>
      <c r="E10" s="43" t="s">
        <v>10</v>
      </c>
      <c r="F10" s="43" t="s">
        <v>11</v>
      </c>
      <c r="G10" s="44" t="s">
        <v>12</v>
      </c>
      <c r="H10" s="45" t="s">
        <v>13</v>
      </c>
      <c r="I10" s="45" t="s">
        <v>14</v>
      </c>
      <c r="J10" s="46" t="s">
        <v>15</v>
      </c>
      <c r="K10" s="22"/>
      <c r="L10" s="22"/>
    </row>
    <row r="11" spans="1:12" s="28" customFormat="1" x14ac:dyDescent="0.3">
      <c r="A11" s="55"/>
      <c r="B11" s="56"/>
      <c r="C11" s="57"/>
      <c r="D11" s="55"/>
      <c r="E11" s="58"/>
      <c r="F11" s="59"/>
      <c r="G11" s="60"/>
      <c r="H11" s="61"/>
      <c r="I11" s="62"/>
      <c r="J11" s="63"/>
    </row>
    <row r="12" spans="1:12" s="115" customFormat="1" ht="31.2" x14ac:dyDescent="0.3">
      <c r="A12" s="23" t="s">
        <v>1780</v>
      </c>
      <c r="B12" s="33" t="s">
        <v>298</v>
      </c>
      <c r="C12" s="107"/>
      <c r="D12" s="108"/>
      <c r="E12" s="109"/>
      <c r="F12" s="110"/>
      <c r="G12" s="111"/>
      <c r="H12" s="112"/>
      <c r="I12" s="113"/>
      <c r="J12" s="114"/>
    </row>
    <row r="13" spans="1:12" s="28" customFormat="1" x14ac:dyDescent="0.3">
      <c r="A13" s="67"/>
      <c r="B13" s="68"/>
      <c r="C13" s="69"/>
      <c r="D13" s="67"/>
      <c r="E13" s="70"/>
      <c r="F13" s="71"/>
      <c r="G13" s="72"/>
      <c r="H13" s="73"/>
      <c r="I13" s="74"/>
      <c r="J13" s="75"/>
    </row>
    <row r="14" spans="1:12" s="28" customFormat="1" x14ac:dyDescent="0.3">
      <c r="A14" s="76"/>
      <c r="B14" s="77"/>
      <c r="C14" s="78"/>
      <c r="D14" s="76"/>
      <c r="E14" s="79"/>
      <c r="F14" s="80"/>
      <c r="G14" s="81"/>
      <c r="H14" s="82"/>
      <c r="I14" s="83"/>
      <c r="J14" s="84"/>
    </row>
    <row r="15" spans="1:12" s="115" customFormat="1" ht="15.6" x14ac:dyDescent="0.3">
      <c r="A15" s="23" t="s">
        <v>1781</v>
      </c>
      <c r="B15" s="33" t="s">
        <v>18</v>
      </c>
      <c r="C15" s="116"/>
      <c r="D15" s="119"/>
      <c r="E15" s="120"/>
      <c r="F15" s="117"/>
      <c r="G15" s="118"/>
      <c r="H15" s="112"/>
      <c r="I15" s="113"/>
      <c r="J15" s="114"/>
    </row>
    <row r="16" spans="1:12" s="28" customFormat="1" x14ac:dyDescent="0.3">
      <c r="A16" s="29"/>
      <c r="B16" s="30"/>
      <c r="C16" s="24"/>
      <c r="D16" s="86"/>
      <c r="E16" s="87"/>
      <c r="F16" s="88"/>
      <c r="G16" s="89"/>
      <c r="H16" s="64"/>
      <c r="I16" s="65"/>
      <c r="J16" s="66"/>
    </row>
    <row r="17" spans="1:10" s="28" customFormat="1" ht="26.4" x14ac:dyDescent="0.3">
      <c r="A17" s="29" t="s">
        <v>1782</v>
      </c>
      <c r="B17" s="30" t="s">
        <v>172</v>
      </c>
      <c r="C17" s="24" t="s">
        <v>19</v>
      </c>
      <c r="D17" s="86"/>
      <c r="E17" s="87"/>
      <c r="F17" s="88" t="s">
        <v>17</v>
      </c>
      <c r="G17" s="89"/>
      <c r="H17" s="64"/>
      <c r="I17" s="65"/>
      <c r="J17" s="66"/>
    </row>
    <row r="18" spans="1:10" s="28" customFormat="1" x14ac:dyDescent="0.3">
      <c r="A18" s="29" t="s">
        <v>1783</v>
      </c>
      <c r="B18" s="30" t="s">
        <v>20</v>
      </c>
      <c r="C18" s="24" t="s">
        <v>19</v>
      </c>
      <c r="D18" s="86"/>
      <c r="E18" s="87"/>
      <c r="F18" s="88" t="s">
        <v>17</v>
      </c>
      <c r="G18" s="89"/>
      <c r="H18" s="64"/>
      <c r="I18" s="65"/>
      <c r="J18" s="66"/>
    </row>
    <row r="19" spans="1:10" s="28" customFormat="1" x14ac:dyDescent="0.3">
      <c r="A19" s="29" t="s">
        <v>1784</v>
      </c>
      <c r="B19" s="30" t="s">
        <v>173</v>
      </c>
      <c r="C19" s="24" t="s">
        <v>19</v>
      </c>
      <c r="D19" s="86"/>
      <c r="E19" s="87"/>
      <c r="F19" s="88" t="s">
        <v>17</v>
      </c>
      <c r="G19" s="89"/>
      <c r="H19" s="64"/>
      <c r="I19" s="65"/>
      <c r="J19" s="66"/>
    </row>
    <row r="20" spans="1:10" s="28" customFormat="1" x14ac:dyDescent="0.3">
      <c r="A20" s="29" t="s">
        <v>1785</v>
      </c>
      <c r="B20" s="30" t="s">
        <v>174</v>
      </c>
      <c r="C20" s="24" t="s">
        <v>19</v>
      </c>
      <c r="D20" s="86"/>
      <c r="E20" s="87"/>
      <c r="F20" s="88" t="s">
        <v>17</v>
      </c>
      <c r="G20" s="89"/>
      <c r="H20" s="64"/>
      <c r="I20" s="65"/>
      <c r="J20" s="66"/>
    </row>
    <row r="21" spans="1:10" s="28" customFormat="1" x14ac:dyDescent="0.3">
      <c r="A21" s="29" t="s">
        <v>1786</v>
      </c>
      <c r="B21" s="30" t="s">
        <v>21</v>
      </c>
      <c r="C21" s="24" t="s">
        <v>19</v>
      </c>
      <c r="D21" s="86"/>
      <c r="E21" s="87"/>
      <c r="F21" s="88" t="s">
        <v>17</v>
      </c>
      <c r="G21" s="89"/>
      <c r="H21" s="64"/>
      <c r="I21" s="65"/>
      <c r="J21" s="66" t="s">
        <v>22</v>
      </c>
    </row>
    <row r="22" spans="1:10" s="28" customFormat="1" x14ac:dyDescent="0.3">
      <c r="A22" s="29"/>
      <c r="B22" s="30"/>
      <c r="C22" s="24"/>
      <c r="D22" s="86"/>
      <c r="E22" s="87"/>
      <c r="F22" s="88"/>
      <c r="G22" s="89"/>
      <c r="H22" s="64"/>
      <c r="I22" s="65"/>
      <c r="J22" s="66"/>
    </row>
    <row r="23" spans="1:10" s="28" customFormat="1" x14ac:dyDescent="0.3">
      <c r="A23" s="67"/>
      <c r="B23" s="68"/>
      <c r="C23" s="69"/>
      <c r="D23" s="67"/>
      <c r="E23" s="70"/>
      <c r="F23" s="71"/>
      <c r="G23" s="72"/>
      <c r="H23" s="73"/>
      <c r="I23" s="74"/>
      <c r="J23" s="75"/>
    </row>
    <row r="24" spans="1:10" s="28" customFormat="1" x14ac:dyDescent="0.3">
      <c r="A24" s="76"/>
      <c r="B24" s="77"/>
      <c r="C24" s="78"/>
      <c r="D24" s="76"/>
      <c r="E24" s="79"/>
      <c r="F24" s="80"/>
      <c r="G24" s="81"/>
      <c r="H24" s="82"/>
      <c r="I24" s="83"/>
      <c r="J24" s="84"/>
    </row>
    <row r="25" spans="1:10" s="115" customFormat="1" ht="15.6" x14ac:dyDescent="0.3">
      <c r="A25" s="23" t="s">
        <v>1787</v>
      </c>
      <c r="B25" s="33" t="s">
        <v>345</v>
      </c>
      <c r="C25" s="116"/>
      <c r="D25" s="108"/>
      <c r="E25" s="109"/>
      <c r="F25" s="117"/>
      <c r="G25" s="118"/>
      <c r="H25" s="112"/>
      <c r="I25" s="113"/>
      <c r="J25" s="114"/>
    </row>
    <row r="26" spans="1:10" s="28" customFormat="1" x14ac:dyDescent="0.3">
      <c r="A26" s="29"/>
      <c r="B26" s="30"/>
      <c r="C26" s="24"/>
      <c r="D26" s="86"/>
      <c r="E26" s="87"/>
      <c r="F26" s="88"/>
      <c r="G26" s="89"/>
      <c r="H26" s="64"/>
      <c r="I26" s="65"/>
      <c r="J26" s="66"/>
    </row>
    <row r="27" spans="1:10" s="28" customFormat="1" x14ac:dyDescent="0.3">
      <c r="A27" s="29" t="s">
        <v>1788</v>
      </c>
      <c r="B27" s="30" t="s">
        <v>1029</v>
      </c>
      <c r="C27" s="24" t="s">
        <v>19</v>
      </c>
      <c r="D27" s="90">
        <v>2</v>
      </c>
      <c r="E27" s="87" t="s">
        <v>16</v>
      </c>
      <c r="F27" s="27" t="s">
        <v>17</v>
      </c>
      <c r="G27" s="89"/>
      <c r="H27" s="64"/>
      <c r="I27" s="65">
        <f>D27*H27</f>
        <v>0</v>
      </c>
      <c r="J27" s="66" t="s">
        <v>358</v>
      </c>
    </row>
    <row r="28" spans="1:10" s="28" customFormat="1" x14ac:dyDescent="0.3">
      <c r="A28" s="29" t="s">
        <v>1789</v>
      </c>
      <c r="B28" s="30" t="s">
        <v>231</v>
      </c>
      <c r="C28" s="24" t="s">
        <v>19</v>
      </c>
      <c r="D28" s="86"/>
      <c r="E28" s="87"/>
      <c r="F28" s="27" t="s">
        <v>17</v>
      </c>
      <c r="G28" s="89"/>
      <c r="H28" s="64"/>
      <c r="I28" s="65"/>
      <c r="J28" s="66" t="s">
        <v>230</v>
      </c>
    </row>
    <row r="29" spans="1:10" s="28" customFormat="1" ht="26.4" x14ac:dyDescent="0.3">
      <c r="A29" s="29" t="s">
        <v>1790</v>
      </c>
      <c r="B29" s="30" t="s">
        <v>303</v>
      </c>
      <c r="C29" s="24" t="s">
        <v>19</v>
      </c>
      <c r="D29" s="86"/>
      <c r="E29" s="87"/>
      <c r="F29" s="27" t="s">
        <v>17</v>
      </c>
      <c r="G29" s="89"/>
      <c r="H29" s="64"/>
      <c r="I29" s="65"/>
      <c r="J29" s="66" t="s">
        <v>230</v>
      </c>
    </row>
    <row r="30" spans="1:10" s="28" customFormat="1" ht="26.4" x14ac:dyDescent="0.3">
      <c r="A30" s="29" t="s">
        <v>1791</v>
      </c>
      <c r="B30" s="30" t="s">
        <v>304</v>
      </c>
      <c r="C30" s="24" t="s">
        <v>19</v>
      </c>
      <c r="D30" s="86"/>
      <c r="E30" s="87"/>
      <c r="F30" s="27" t="s">
        <v>17</v>
      </c>
      <c r="G30" s="89"/>
      <c r="H30" s="64"/>
      <c r="I30" s="65"/>
      <c r="J30" s="66" t="s">
        <v>230</v>
      </c>
    </row>
    <row r="31" spans="1:10" s="28" customFormat="1" x14ac:dyDescent="0.3">
      <c r="A31" s="29" t="s">
        <v>1792</v>
      </c>
      <c r="B31" s="30" t="s">
        <v>436</v>
      </c>
      <c r="C31" s="24" t="s">
        <v>19</v>
      </c>
      <c r="D31" s="86"/>
      <c r="E31" s="87"/>
      <c r="F31" s="27" t="s">
        <v>17</v>
      </c>
      <c r="G31" s="89"/>
      <c r="H31" s="64"/>
      <c r="I31" s="65"/>
      <c r="J31" s="66" t="s">
        <v>230</v>
      </c>
    </row>
    <row r="32" spans="1:10" s="28" customFormat="1" x14ac:dyDescent="0.3">
      <c r="A32" s="29" t="s">
        <v>1793</v>
      </c>
      <c r="B32" s="30" t="s">
        <v>437</v>
      </c>
      <c r="C32" s="24" t="s">
        <v>19</v>
      </c>
      <c r="D32" s="86"/>
      <c r="E32" s="87"/>
      <c r="F32" s="27" t="s">
        <v>17</v>
      </c>
      <c r="G32" s="89"/>
      <c r="H32" s="64"/>
      <c r="I32" s="65"/>
      <c r="J32" s="66" t="s">
        <v>230</v>
      </c>
    </row>
    <row r="33" spans="1:10" s="28" customFormat="1" x14ac:dyDescent="0.3">
      <c r="A33" s="29" t="s">
        <v>1794</v>
      </c>
      <c r="B33" s="30" t="s">
        <v>438</v>
      </c>
      <c r="C33" s="24" t="s">
        <v>19</v>
      </c>
      <c r="D33" s="86"/>
      <c r="E33" s="87"/>
      <c r="F33" s="27" t="s">
        <v>17</v>
      </c>
      <c r="G33" s="89"/>
      <c r="H33" s="64"/>
      <c r="I33" s="65"/>
      <c r="J33" s="66" t="s">
        <v>230</v>
      </c>
    </row>
    <row r="34" spans="1:10" s="28" customFormat="1" x14ac:dyDescent="0.3">
      <c r="A34" s="29" t="s">
        <v>1795</v>
      </c>
      <c r="B34" s="30" t="s">
        <v>305</v>
      </c>
      <c r="C34" s="24" t="s">
        <v>19</v>
      </c>
      <c r="D34" s="86"/>
      <c r="E34" s="87"/>
      <c r="F34" s="27" t="s">
        <v>17</v>
      </c>
      <c r="G34" s="89"/>
      <c r="H34" s="64"/>
      <c r="I34" s="65"/>
      <c r="J34" s="66" t="s">
        <v>230</v>
      </c>
    </row>
    <row r="35" spans="1:10" s="28" customFormat="1" x14ac:dyDescent="0.3">
      <c r="A35" s="29" t="s">
        <v>1796</v>
      </c>
      <c r="B35" s="30" t="s">
        <v>306</v>
      </c>
      <c r="C35" s="24" t="s">
        <v>19</v>
      </c>
      <c r="D35" s="86"/>
      <c r="E35" s="87"/>
      <c r="F35" s="27" t="s">
        <v>17</v>
      </c>
      <c r="G35" s="89"/>
      <c r="H35" s="64"/>
      <c r="I35" s="65"/>
      <c r="J35" s="66" t="s">
        <v>230</v>
      </c>
    </row>
    <row r="36" spans="1:10" s="28" customFormat="1" x14ac:dyDescent="0.3">
      <c r="A36" s="29" t="s">
        <v>1797</v>
      </c>
      <c r="B36" s="30" t="s">
        <v>233</v>
      </c>
      <c r="C36" s="24" t="s">
        <v>19</v>
      </c>
      <c r="D36" s="86"/>
      <c r="E36" s="87"/>
      <c r="F36" s="27" t="s">
        <v>17</v>
      </c>
      <c r="G36" s="89"/>
      <c r="H36" s="64"/>
      <c r="I36" s="65"/>
      <c r="J36" s="66" t="s">
        <v>230</v>
      </c>
    </row>
    <row r="37" spans="1:10" s="28" customFormat="1" x14ac:dyDescent="0.3">
      <c r="A37" s="29" t="s">
        <v>1798</v>
      </c>
      <c r="B37" s="30" t="s">
        <v>310</v>
      </c>
      <c r="C37" s="24" t="s">
        <v>311</v>
      </c>
      <c r="D37" s="86"/>
      <c r="E37" s="26" t="s">
        <v>27</v>
      </c>
      <c r="F37" s="27" t="s">
        <v>17</v>
      </c>
      <c r="G37" s="89"/>
      <c r="H37" s="64"/>
      <c r="I37" s="65"/>
      <c r="J37" s="66" t="s">
        <v>230</v>
      </c>
    </row>
    <row r="38" spans="1:10" s="28" customFormat="1" x14ac:dyDescent="0.3">
      <c r="A38" s="29" t="s">
        <v>1799</v>
      </c>
      <c r="B38" s="30" t="s">
        <v>307</v>
      </c>
      <c r="C38" s="24" t="s">
        <v>244</v>
      </c>
      <c r="D38" s="86"/>
      <c r="E38" s="26" t="s">
        <v>27</v>
      </c>
      <c r="F38" s="27" t="s">
        <v>17</v>
      </c>
      <c r="G38" s="89"/>
      <c r="H38" s="64"/>
      <c r="I38" s="65"/>
      <c r="J38" s="66" t="s">
        <v>230</v>
      </c>
    </row>
    <row r="39" spans="1:10" s="28" customFormat="1" x14ac:dyDescent="0.3">
      <c r="A39" s="29" t="s">
        <v>1800</v>
      </c>
      <c r="B39" s="30" t="s">
        <v>308</v>
      </c>
      <c r="C39" s="24" t="s">
        <v>309</v>
      </c>
      <c r="D39" s="86"/>
      <c r="E39" s="26" t="s">
        <v>27</v>
      </c>
      <c r="F39" s="27" t="s">
        <v>17</v>
      </c>
      <c r="G39" s="89"/>
      <c r="H39" s="64"/>
      <c r="I39" s="65"/>
      <c r="J39" s="66" t="s">
        <v>230</v>
      </c>
    </row>
    <row r="40" spans="1:10" s="28" customFormat="1" x14ac:dyDescent="0.3">
      <c r="A40" s="29" t="s">
        <v>1801</v>
      </c>
      <c r="B40" s="30" t="s">
        <v>240</v>
      </c>
      <c r="C40" s="24" t="s">
        <v>320</v>
      </c>
      <c r="D40" s="86"/>
      <c r="E40" s="26" t="s">
        <v>27</v>
      </c>
      <c r="F40" s="27" t="s">
        <v>17</v>
      </c>
      <c r="G40" s="89"/>
      <c r="H40" s="64"/>
      <c r="I40" s="65"/>
      <c r="J40" s="66" t="s">
        <v>230</v>
      </c>
    </row>
    <row r="41" spans="1:10" s="28" customFormat="1" x14ac:dyDescent="0.3">
      <c r="A41" s="29" t="s">
        <v>1802</v>
      </c>
      <c r="B41" s="30" t="s">
        <v>312</v>
      </c>
      <c r="C41" s="24" t="s">
        <v>313</v>
      </c>
      <c r="D41" s="86"/>
      <c r="E41" s="26" t="s">
        <v>27</v>
      </c>
      <c r="F41" s="27" t="s">
        <v>17</v>
      </c>
      <c r="G41" s="89"/>
      <c r="H41" s="64"/>
      <c r="I41" s="65"/>
      <c r="J41" s="66" t="s">
        <v>230</v>
      </c>
    </row>
    <row r="42" spans="1:10" s="28" customFormat="1" x14ac:dyDescent="0.3">
      <c r="A42" s="29" t="s">
        <v>1803</v>
      </c>
      <c r="B42" s="30" t="s">
        <v>314</v>
      </c>
      <c r="C42" s="24" t="s">
        <v>315</v>
      </c>
      <c r="D42" s="86"/>
      <c r="E42" s="26" t="s">
        <v>27</v>
      </c>
      <c r="F42" s="27">
        <v>3</v>
      </c>
      <c r="G42" s="89"/>
      <c r="H42" s="64"/>
      <c r="I42" s="65"/>
      <c r="J42" s="66" t="s">
        <v>230</v>
      </c>
    </row>
    <row r="43" spans="1:10" s="28" customFormat="1" x14ac:dyDescent="0.3">
      <c r="A43" s="29" t="s">
        <v>1804</v>
      </c>
      <c r="B43" s="30" t="s">
        <v>316</v>
      </c>
      <c r="C43" s="24" t="s">
        <v>182</v>
      </c>
      <c r="D43" s="86"/>
      <c r="E43" s="87" t="s">
        <v>26</v>
      </c>
      <c r="F43" s="27" t="s">
        <v>17</v>
      </c>
      <c r="G43" s="89"/>
      <c r="H43" s="64"/>
      <c r="I43" s="65"/>
      <c r="J43" s="66" t="s">
        <v>230</v>
      </c>
    </row>
    <row r="44" spans="1:10" s="28" customFormat="1" x14ac:dyDescent="0.3">
      <c r="A44" s="29" t="s">
        <v>1805</v>
      </c>
      <c r="B44" s="30" t="s">
        <v>433</v>
      </c>
      <c r="C44" s="24" t="s">
        <v>19</v>
      </c>
      <c r="D44" s="90">
        <v>1</v>
      </c>
      <c r="E44" s="87" t="s">
        <v>33</v>
      </c>
      <c r="F44" s="27" t="s">
        <v>17</v>
      </c>
      <c r="G44" s="89"/>
      <c r="H44" s="64"/>
      <c r="I44" s="65">
        <f>D44*H44</f>
        <v>0</v>
      </c>
      <c r="J44" s="66" t="s">
        <v>358</v>
      </c>
    </row>
    <row r="45" spans="1:10" s="28" customFormat="1" ht="39.6" x14ac:dyDescent="0.3">
      <c r="A45" s="29" t="s">
        <v>1806</v>
      </c>
      <c r="B45" s="30" t="s">
        <v>329</v>
      </c>
      <c r="C45" s="24" t="s">
        <v>19</v>
      </c>
      <c r="D45" s="90">
        <v>1</v>
      </c>
      <c r="E45" s="87" t="s">
        <v>33</v>
      </c>
      <c r="F45" s="27" t="s">
        <v>17</v>
      </c>
      <c r="G45" s="89"/>
      <c r="H45" s="64"/>
      <c r="I45" s="65">
        <f>D45*H45</f>
        <v>0</v>
      </c>
      <c r="J45" s="66" t="s">
        <v>358</v>
      </c>
    </row>
    <row r="46" spans="1:10" s="28" customFormat="1" x14ac:dyDescent="0.3">
      <c r="A46" s="29" t="s">
        <v>1807</v>
      </c>
      <c r="B46" s="30" t="s">
        <v>323</v>
      </c>
      <c r="C46" s="24" t="s">
        <v>318</v>
      </c>
      <c r="D46" s="86"/>
      <c r="E46" s="87"/>
      <c r="F46" s="27" t="s">
        <v>17</v>
      </c>
      <c r="G46" s="89"/>
      <c r="H46" s="64"/>
      <c r="I46" s="65"/>
      <c r="J46" s="66" t="s">
        <v>230</v>
      </c>
    </row>
    <row r="47" spans="1:10" s="28" customFormat="1" x14ac:dyDescent="0.3">
      <c r="A47" s="29" t="s">
        <v>1808</v>
      </c>
      <c r="B47" s="30" t="s">
        <v>322</v>
      </c>
      <c r="C47" s="24" t="s">
        <v>321</v>
      </c>
      <c r="D47" s="86"/>
      <c r="E47" s="87"/>
      <c r="F47" s="27" t="s">
        <v>17</v>
      </c>
      <c r="G47" s="89"/>
      <c r="H47" s="64"/>
      <c r="I47" s="65"/>
      <c r="J47" s="66" t="s">
        <v>230</v>
      </c>
    </row>
    <row r="48" spans="1:10" s="28" customFormat="1" x14ac:dyDescent="0.3">
      <c r="A48" s="29" t="s">
        <v>1809</v>
      </c>
      <c r="B48" s="30" t="s">
        <v>412</v>
      </c>
      <c r="C48" s="24" t="s">
        <v>19</v>
      </c>
      <c r="D48" s="90">
        <v>1</v>
      </c>
      <c r="E48" s="87" t="s">
        <v>16</v>
      </c>
      <c r="F48" s="27" t="s">
        <v>17</v>
      </c>
      <c r="G48" s="89"/>
      <c r="H48" s="64"/>
      <c r="I48" s="65">
        <f t="shared" ref="I48:I50" si="0">D48*H48</f>
        <v>0</v>
      </c>
      <c r="J48" s="66" t="s">
        <v>358</v>
      </c>
    </row>
    <row r="49" spans="1:10" s="28" customFormat="1" ht="26.4" x14ac:dyDescent="0.3">
      <c r="A49" s="29" t="s">
        <v>1810</v>
      </c>
      <c r="B49" s="30" t="s">
        <v>1035</v>
      </c>
      <c r="C49" s="24" t="s">
        <v>19</v>
      </c>
      <c r="D49" s="90">
        <v>1</v>
      </c>
      <c r="E49" s="87" t="s">
        <v>16</v>
      </c>
      <c r="F49" s="27" t="s">
        <v>17</v>
      </c>
      <c r="G49" s="89"/>
      <c r="H49" s="64"/>
      <c r="I49" s="65">
        <f>D49*H49</f>
        <v>0</v>
      </c>
      <c r="J49" s="66" t="s">
        <v>358</v>
      </c>
    </row>
    <row r="50" spans="1:10" s="28" customFormat="1" x14ac:dyDescent="0.3">
      <c r="A50" s="29" t="s">
        <v>1811</v>
      </c>
      <c r="B50" s="30" t="s">
        <v>342</v>
      </c>
      <c r="C50" s="24" t="s">
        <v>19</v>
      </c>
      <c r="D50" s="90">
        <v>1</v>
      </c>
      <c r="E50" s="87" t="s">
        <v>16</v>
      </c>
      <c r="F50" s="27" t="s">
        <v>17</v>
      </c>
      <c r="G50" s="89"/>
      <c r="H50" s="64"/>
      <c r="I50" s="65">
        <f t="shared" si="0"/>
        <v>0</v>
      </c>
      <c r="J50" s="66" t="s">
        <v>358</v>
      </c>
    </row>
    <row r="51" spans="1:10" s="28" customFormat="1" x14ac:dyDescent="0.3">
      <c r="A51" s="29" t="s">
        <v>1812</v>
      </c>
      <c r="B51" s="30" t="s">
        <v>331</v>
      </c>
      <c r="C51" s="24" t="s">
        <v>19</v>
      </c>
      <c r="D51" s="90">
        <v>2</v>
      </c>
      <c r="E51" s="87" t="s">
        <v>16</v>
      </c>
      <c r="F51" s="27" t="s">
        <v>17</v>
      </c>
      <c r="G51" s="89"/>
      <c r="H51" s="64"/>
      <c r="I51" s="65">
        <f>D51*H51</f>
        <v>0</v>
      </c>
      <c r="J51" s="66" t="s">
        <v>358</v>
      </c>
    </row>
    <row r="52" spans="1:10" s="28" customFormat="1" x14ac:dyDescent="0.3">
      <c r="A52" s="29" t="s">
        <v>1813</v>
      </c>
      <c r="B52" s="30" t="s">
        <v>249</v>
      </c>
      <c r="C52" s="24" t="s">
        <v>19</v>
      </c>
      <c r="D52" s="86"/>
      <c r="E52" s="87"/>
      <c r="F52" s="27" t="s">
        <v>17</v>
      </c>
      <c r="G52" s="89"/>
      <c r="H52" s="64"/>
      <c r="I52" s="65"/>
      <c r="J52" s="66" t="s">
        <v>230</v>
      </c>
    </row>
    <row r="53" spans="1:10" s="28" customFormat="1" x14ac:dyDescent="0.3">
      <c r="A53" s="29" t="s">
        <v>1814</v>
      </c>
      <c r="B53" s="30" t="s">
        <v>327</v>
      </c>
      <c r="C53" s="24" t="s">
        <v>19</v>
      </c>
      <c r="D53" s="86"/>
      <c r="E53" s="87"/>
      <c r="F53" s="88" t="s">
        <v>17</v>
      </c>
      <c r="G53" s="89"/>
      <c r="H53" s="64"/>
      <c r="I53" s="65"/>
      <c r="J53" s="66" t="s">
        <v>31</v>
      </c>
    </row>
    <row r="54" spans="1:10" s="28" customFormat="1" x14ac:dyDescent="0.3">
      <c r="A54" s="29" t="s">
        <v>1815</v>
      </c>
      <c r="B54" s="30" t="s">
        <v>251</v>
      </c>
      <c r="C54" s="24" t="s">
        <v>19</v>
      </c>
      <c r="D54" s="86"/>
      <c r="E54" s="87"/>
      <c r="F54" s="88" t="s">
        <v>17</v>
      </c>
      <c r="G54" s="89"/>
      <c r="H54" s="64"/>
      <c r="I54" s="65"/>
      <c r="J54" s="66" t="s">
        <v>31</v>
      </c>
    </row>
    <row r="55" spans="1:10" s="28" customFormat="1" ht="26.4" x14ac:dyDescent="0.3">
      <c r="A55" s="29" t="s">
        <v>1816</v>
      </c>
      <c r="B55" s="30" t="s">
        <v>252</v>
      </c>
      <c r="C55" s="24" t="s">
        <v>19</v>
      </c>
      <c r="D55" s="86"/>
      <c r="E55" s="87"/>
      <c r="F55" s="88" t="s">
        <v>17</v>
      </c>
      <c r="G55" s="89"/>
      <c r="H55" s="64"/>
      <c r="I55" s="65"/>
      <c r="J55" s="66" t="s">
        <v>31</v>
      </c>
    </row>
    <row r="56" spans="1:10" s="28" customFormat="1" x14ac:dyDescent="0.3">
      <c r="A56" s="29"/>
      <c r="B56" s="30"/>
      <c r="C56" s="24"/>
      <c r="D56" s="86"/>
      <c r="E56" s="87"/>
      <c r="F56" s="88"/>
      <c r="G56" s="89"/>
      <c r="H56" s="64"/>
      <c r="I56" s="65"/>
      <c r="J56" s="66"/>
    </row>
    <row r="57" spans="1:10" s="28" customFormat="1" x14ac:dyDescent="0.3">
      <c r="A57" s="67"/>
      <c r="B57" s="68"/>
      <c r="C57" s="69"/>
      <c r="D57" s="67"/>
      <c r="E57" s="70"/>
      <c r="F57" s="71"/>
      <c r="G57" s="72"/>
      <c r="H57" s="73"/>
      <c r="I57" s="74"/>
      <c r="J57" s="75"/>
    </row>
    <row r="58" spans="1:10" s="28" customFormat="1" x14ac:dyDescent="0.3">
      <c r="A58" s="76"/>
      <c r="B58" s="77"/>
      <c r="C58" s="78"/>
      <c r="D58" s="76"/>
      <c r="E58" s="79"/>
      <c r="F58" s="80"/>
      <c r="G58" s="81"/>
      <c r="H58" s="82"/>
      <c r="I58" s="83"/>
      <c r="J58" s="84"/>
    </row>
    <row r="59" spans="1:10" s="115" customFormat="1" ht="15.6" x14ac:dyDescent="0.3">
      <c r="A59" s="23" t="s">
        <v>1817</v>
      </c>
      <c r="B59" s="33" t="s">
        <v>257</v>
      </c>
      <c r="C59" s="116"/>
      <c r="D59" s="108"/>
      <c r="E59" s="109"/>
      <c r="F59" s="117"/>
      <c r="G59" s="118"/>
      <c r="H59" s="112"/>
      <c r="I59" s="113"/>
      <c r="J59" s="114"/>
    </row>
    <row r="60" spans="1:10" s="28" customFormat="1" x14ac:dyDescent="0.3">
      <c r="A60" s="29"/>
      <c r="B60" s="30"/>
      <c r="C60" s="24"/>
      <c r="D60" s="86"/>
      <c r="E60" s="87"/>
      <c r="F60" s="88"/>
      <c r="G60" s="89"/>
      <c r="H60" s="64"/>
      <c r="I60" s="65"/>
      <c r="J60" s="66"/>
    </row>
    <row r="61" spans="1:10" s="28" customFormat="1" ht="15" x14ac:dyDescent="0.3">
      <c r="A61" s="29" t="s">
        <v>1818</v>
      </c>
      <c r="B61" s="30" t="s">
        <v>258</v>
      </c>
      <c r="C61" s="24" t="s">
        <v>19</v>
      </c>
      <c r="D61" s="90">
        <v>2</v>
      </c>
      <c r="E61" s="87" t="s">
        <v>16</v>
      </c>
      <c r="F61" s="88" t="s">
        <v>17</v>
      </c>
      <c r="G61" s="89"/>
      <c r="H61" s="112"/>
      <c r="I61" s="65">
        <f t="shared" ref="I61" si="1">D61*H61</f>
        <v>0</v>
      </c>
      <c r="J61" s="66" t="s">
        <v>31</v>
      </c>
    </row>
    <row r="62" spans="1:10" s="28" customFormat="1" ht="39.6" x14ac:dyDescent="0.3">
      <c r="A62" s="29" t="s">
        <v>1819</v>
      </c>
      <c r="B62" s="30" t="s">
        <v>259</v>
      </c>
      <c r="C62" s="24" t="s">
        <v>19</v>
      </c>
      <c r="D62" s="86"/>
      <c r="E62" s="87"/>
      <c r="F62" s="88" t="s">
        <v>17</v>
      </c>
      <c r="G62" s="89"/>
      <c r="H62" s="64"/>
      <c r="I62" s="65"/>
      <c r="J62" s="66" t="s">
        <v>31</v>
      </c>
    </row>
    <row r="63" spans="1:10" s="28" customFormat="1" x14ac:dyDescent="0.3">
      <c r="A63" s="29" t="s">
        <v>1820</v>
      </c>
      <c r="B63" s="30" t="s">
        <v>260</v>
      </c>
      <c r="C63" s="24" t="s">
        <v>19</v>
      </c>
      <c r="D63" s="86"/>
      <c r="E63" s="87"/>
      <c r="F63" s="88">
        <v>5</v>
      </c>
      <c r="G63" s="89"/>
      <c r="H63" s="64"/>
      <c r="I63" s="65"/>
      <c r="J63" s="66" t="s">
        <v>230</v>
      </c>
    </row>
    <row r="64" spans="1:10" s="28" customFormat="1" x14ac:dyDescent="0.3">
      <c r="A64" s="29" t="s">
        <v>1821</v>
      </c>
      <c r="B64" s="30" t="s">
        <v>261</v>
      </c>
      <c r="C64" s="24" t="s">
        <v>262</v>
      </c>
      <c r="D64" s="86"/>
      <c r="E64" s="26" t="s">
        <v>27</v>
      </c>
      <c r="F64" s="88" t="s">
        <v>17</v>
      </c>
      <c r="G64" s="89"/>
      <c r="H64" s="64"/>
      <c r="I64" s="65"/>
      <c r="J64" s="66" t="s">
        <v>31</v>
      </c>
    </row>
    <row r="65" spans="1:10" s="28" customFormat="1" x14ac:dyDescent="0.3">
      <c r="A65" s="29" t="s">
        <v>1822</v>
      </c>
      <c r="B65" s="30" t="s">
        <v>263</v>
      </c>
      <c r="C65" s="24" t="s">
        <v>264</v>
      </c>
      <c r="D65" s="86"/>
      <c r="E65" s="26" t="s">
        <v>27</v>
      </c>
      <c r="F65" s="88" t="s">
        <v>17</v>
      </c>
      <c r="G65" s="89"/>
      <c r="H65" s="64"/>
      <c r="I65" s="65"/>
      <c r="J65" s="66" t="s">
        <v>31</v>
      </c>
    </row>
    <row r="66" spans="1:10" s="28" customFormat="1" x14ac:dyDescent="0.3">
      <c r="A66" s="29" t="s">
        <v>1823</v>
      </c>
      <c r="B66" s="30" t="s">
        <v>265</v>
      </c>
      <c r="C66" s="24" t="s">
        <v>266</v>
      </c>
      <c r="D66" s="86"/>
      <c r="E66" s="87" t="s">
        <v>16</v>
      </c>
      <c r="F66" s="88" t="s">
        <v>17</v>
      </c>
      <c r="G66" s="89"/>
      <c r="H66" s="64"/>
      <c r="I66" s="65"/>
      <c r="J66" s="66" t="s">
        <v>230</v>
      </c>
    </row>
    <row r="67" spans="1:10" s="28" customFormat="1" x14ac:dyDescent="0.3">
      <c r="A67" s="29" t="s">
        <v>1824</v>
      </c>
      <c r="B67" s="30" t="s">
        <v>267</v>
      </c>
      <c r="C67" s="24" t="s">
        <v>19</v>
      </c>
      <c r="D67" s="86"/>
      <c r="E67" s="87"/>
      <c r="F67" s="88" t="s">
        <v>17</v>
      </c>
      <c r="G67" s="89"/>
      <c r="H67" s="64"/>
      <c r="I67" s="65"/>
      <c r="J67" s="66" t="s">
        <v>230</v>
      </c>
    </row>
    <row r="68" spans="1:10" s="28" customFormat="1" x14ac:dyDescent="0.3">
      <c r="A68" s="29" t="s">
        <v>1825</v>
      </c>
      <c r="B68" s="30" t="s">
        <v>268</v>
      </c>
      <c r="C68" s="24" t="s">
        <v>19</v>
      </c>
      <c r="D68" s="86"/>
      <c r="E68" s="87"/>
      <c r="F68" s="88" t="s">
        <v>17</v>
      </c>
      <c r="G68" s="89"/>
      <c r="H68" s="64"/>
      <c r="I68" s="65"/>
      <c r="J68" s="66" t="s">
        <v>230</v>
      </c>
    </row>
    <row r="69" spans="1:10" s="28" customFormat="1" x14ac:dyDescent="0.3">
      <c r="A69" s="29" t="s">
        <v>1826</v>
      </c>
      <c r="B69" s="30" t="s">
        <v>269</v>
      </c>
      <c r="C69" s="24" t="s">
        <v>19</v>
      </c>
      <c r="D69" s="86"/>
      <c r="E69" s="87"/>
      <c r="F69" s="88" t="s">
        <v>17</v>
      </c>
      <c r="G69" s="89"/>
      <c r="H69" s="64"/>
      <c r="I69" s="65"/>
      <c r="J69" s="66" t="s">
        <v>230</v>
      </c>
    </row>
    <row r="70" spans="1:10" s="28" customFormat="1" x14ac:dyDescent="0.3">
      <c r="A70" s="29" t="s">
        <v>1827</v>
      </c>
      <c r="B70" s="30" t="s">
        <v>270</v>
      </c>
      <c r="C70" s="24" t="s">
        <v>19</v>
      </c>
      <c r="D70" s="86"/>
      <c r="E70" s="87"/>
      <c r="F70" s="88" t="s">
        <v>17</v>
      </c>
      <c r="G70" s="89"/>
      <c r="H70" s="64"/>
      <c r="I70" s="65"/>
      <c r="J70" s="66" t="s">
        <v>230</v>
      </c>
    </row>
    <row r="71" spans="1:10" s="28" customFormat="1" x14ac:dyDescent="0.3">
      <c r="A71" s="29" t="s">
        <v>1828</v>
      </c>
      <c r="B71" s="30" t="s">
        <v>271</v>
      </c>
      <c r="C71" s="24" t="s">
        <v>19</v>
      </c>
      <c r="D71" s="86"/>
      <c r="E71" s="87"/>
      <c r="F71" s="88">
        <v>5</v>
      </c>
      <c r="G71" s="89"/>
      <c r="H71" s="64"/>
      <c r="I71" s="65"/>
      <c r="J71" s="66" t="s">
        <v>230</v>
      </c>
    </row>
    <row r="72" spans="1:10" s="28" customFormat="1" x14ac:dyDescent="0.3">
      <c r="A72" s="29" t="s">
        <v>1829</v>
      </c>
      <c r="B72" s="30" t="s">
        <v>272</v>
      </c>
      <c r="C72" s="24" t="s">
        <v>19</v>
      </c>
      <c r="D72" s="86"/>
      <c r="E72" s="87"/>
      <c r="F72" s="88">
        <v>5</v>
      </c>
      <c r="G72" s="89"/>
      <c r="H72" s="64"/>
      <c r="I72" s="65"/>
      <c r="J72" s="66" t="s">
        <v>230</v>
      </c>
    </row>
    <row r="73" spans="1:10" s="28" customFormat="1" x14ac:dyDescent="0.3">
      <c r="A73" s="29" t="s">
        <v>1830</v>
      </c>
      <c r="B73" s="30" t="s">
        <v>273</v>
      </c>
      <c r="C73" s="24" t="s">
        <v>19</v>
      </c>
      <c r="D73" s="86"/>
      <c r="E73" s="87"/>
      <c r="F73" s="88">
        <v>5</v>
      </c>
      <c r="G73" s="89"/>
      <c r="H73" s="64"/>
      <c r="I73" s="65"/>
      <c r="J73" s="66" t="s">
        <v>230</v>
      </c>
    </row>
    <row r="74" spans="1:10" s="28" customFormat="1" x14ac:dyDescent="0.3">
      <c r="A74" s="29" t="s">
        <v>1831</v>
      </c>
      <c r="B74" s="30" t="s">
        <v>274</v>
      </c>
      <c r="C74" s="24" t="s">
        <v>19</v>
      </c>
      <c r="D74" s="86"/>
      <c r="E74" s="87"/>
      <c r="F74" s="88" t="s">
        <v>17</v>
      </c>
      <c r="G74" s="89"/>
      <c r="H74" s="64"/>
      <c r="I74" s="65"/>
      <c r="J74" s="66" t="s">
        <v>230</v>
      </c>
    </row>
    <row r="75" spans="1:10" s="28" customFormat="1" x14ac:dyDescent="0.3">
      <c r="A75" s="29" t="s">
        <v>1832</v>
      </c>
      <c r="B75" s="30" t="s">
        <v>275</v>
      </c>
      <c r="C75" s="24" t="s">
        <v>19</v>
      </c>
      <c r="D75" s="86"/>
      <c r="E75" s="87"/>
      <c r="F75" s="88">
        <v>5</v>
      </c>
      <c r="G75" s="89"/>
      <c r="H75" s="64"/>
      <c r="I75" s="65"/>
      <c r="J75" s="66" t="s">
        <v>230</v>
      </c>
    </row>
    <row r="76" spans="1:10" s="28" customFormat="1" x14ac:dyDescent="0.3">
      <c r="A76" s="29" t="s">
        <v>1833</v>
      </c>
      <c r="B76" s="30" t="s">
        <v>276</v>
      </c>
      <c r="C76" s="24" t="s">
        <v>19</v>
      </c>
      <c r="D76" s="86"/>
      <c r="E76" s="87"/>
      <c r="F76" s="88">
        <v>5</v>
      </c>
      <c r="G76" s="89"/>
      <c r="H76" s="64"/>
      <c r="I76" s="65"/>
      <c r="J76" s="66" t="s">
        <v>230</v>
      </c>
    </row>
    <row r="77" spans="1:10" s="28" customFormat="1" x14ac:dyDescent="0.3">
      <c r="A77" s="29" t="s">
        <v>1834</v>
      </c>
      <c r="B77" s="30" t="s">
        <v>181</v>
      </c>
      <c r="C77" s="24" t="s">
        <v>182</v>
      </c>
      <c r="D77" s="86"/>
      <c r="E77" s="87" t="s">
        <v>26</v>
      </c>
      <c r="F77" s="88" t="s">
        <v>17</v>
      </c>
      <c r="G77" s="89"/>
      <c r="H77" s="64"/>
      <c r="I77" s="65"/>
      <c r="J77" s="66" t="s">
        <v>230</v>
      </c>
    </row>
    <row r="78" spans="1:10" s="28" customFormat="1" ht="26.4" x14ac:dyDescent="0.3">
      <c r="A78" s="29" t="s">
        <v>1835</v>
      </c>
      <c r="B78" s="30" t="s">
        <v>277</v>
      </c>
      <c r="C78" s="24"/>
      <c r="D78" s="86"/>
      <c r="E78" s="87"/>
      <c r="F78" s="88"/>
      <c r="G78" s="89"/>
      <c r="H78" s="64"/>
      <c r="I78" s="65"/>
      <c r="J78" s="50" t="s">
        <v>256</v>
      </c>
    </row>
    <row r="79" spans="1:10" s="28" customFormat="1" x14ac:dyDescent="0.3">
      <c r="A79" s="29" t="s">
        <v>1836</v>
      </c>
      <c r="B79" s="30" t="s">
        <v>278</v>
      </c>
      <c r="C79" s="24"/>
      <c r="D79" s="86"/>
      <c r="E79" s="26" t="s">
        <v>279</v>
      </c>
      <c r="F79" s="88"/>
      <c r="G79" s="89"/>
      <c r="H79" s="64"/>
      <c r="I79" s="65"/>
      <c r="J79" s="66" t="s">
        <v>230</v>
      </c>
    </row>
    <row r="80" spans="1:10" s="28" customFormat="1" x14ac:dyDescent="0.3">
      <c r="A80" s="29" t="s">
        <v>1837</v>
      </c>
      <c r="B80" s="30" t="s">
        <v>280</v>
      </c>
      <c r="C80" s="24"/>
      <c r="D80" s="86"/>
      <c r="E80" s="87"/>
      <c r="F80" s="88"/>
      <c r="G80" s="89"/>
      <c r="H80" s="64"/>
      <c r="I80" s="65"/>
      <c r="J80" s="49" t="s">
        <v>281</v>
      </c>
    </row>
    <row r="81" spans="1:10" s="28" customFormat="1" ht="26.4" x14ac:dyDescent="0.3">
      <c r="A81" s="29" t="s">
        <v>1838</v>
      </c>
      <c r="B81" s="30" t="s">
        <v>282</v>
      </c>
      <c r="C81" s="24"/>
      <c r="D81" s="86"/>
      <c r="E81" s="87"/>
      <c r="F81" s="88"/>
      <c r="G81" s="89"/>
      <c r="H81" s="64"/>
      <c r="I81" s="65"/>
      <c r="J81" s="50" t="s">
        <v>256</v>
      </c>
    </row>
    <row r="82" spans="1:10" s="28" customFormat="1" x14ac:dyDescent="0.3">
      <c r="A82" s="29"/>
      <c r="B82" s="30"/>
      <c r="C82" s="24"/>
      <c r="D82" s="86"/>
      <c r="E82" s="87"/>
      <c r="F82" s="88"/>
      <c r="G82" s="89"/>
      <c r="H82" s="64"/>
      <c r="I82" s="65"/>
      <c r="J82" s="66"/>
    </row>
    <row r="83" spans="1:10" s="28" customFormat="1" x14ac:dyDescent="0.3">
      <c r="A83" s="67"/>
      <c r="B83" s="68"/>
      <c r="C83" s="69"/>
      <c r="D83" s="67"/>
      <c r="E83" s="70"/>
      <c r="F83" s="71"/>
      <c r="G83" s="72"/>
      <c r="H83" s="73"/>
      <c r="I83" s="74"/>
      <c r="J83" s="75"/>
    </row>
    <row r="84" spans="1:10" s="28" customFormat="1" x14ac:dyDescent="0.3">
      <c r="A84" s="76"/>
      <c r="B84" s="77"/>
      <c r="C84" s="78"/>
      <c r="D84" s="76"/>
      <c r="E84" s="79"/>
      <c r="F84" s="80"/>
      <c r="G84" s="81"/>
      <c r="H84" s="82"/>
      <c r="I84" s="83"/>
      <c r="J84" s="84"/>
    </row>
    <row r="85" spans="1:10" s="115" customFormat="1" ht="15.6" x14ac:dyDescent="0.3">
      <c r="A85" s="23" t="s">
        <v>1839</v>
      </c>
      <c r="B85" s="33" t="s">
        <v>32</v>
      </c>
      <c r="C85" s="116"/>
      <c r="D85" s="108"/>
      <c r="E85" s="109"/>
      <c r="F85" s="117"/>
      <c r="G85" s="118"/>
      <c r="H85" s="112"/>
      <c r="I85" s="113"/>
      <c r="J85" s="114"/>
    </row>
    <row r="86" spans="1:10" s="28" customFormat="1" x14ac:dyDescent="0.3">
      <c r="A86" s="29"/>
      <c r="B86" s="30"/>
      <c r="C86" s="24"/>
      <c r="D86" s="25"/>
      <c r="E86" s="87"/>
      <c r="F86" s="88"/>
      <c r="G86" s="89"/>
      <c r="H86" s="64"/>
      <c r="I86" s="65"/>
      <c r="J86" s="66"/>
    </row>
    <row r="87" spans="1:10" s="28" customFormat="1" x14ac:dyDescent="0.3">
      <c r="A87" s="29" t="s">
        <v>1840</v>
      </c>
      <c r="B87" s="30" t="s">
        <v>1031</v>
      </c>
      <c r="C87" s="24" t="s">
        <v>19</v>
      </c>
      <c r="D87" s="90">
        <v>2</v>
      </c>
      <c r="E87" s="87" t="s">
        <v>33</v>
      </c>
      <c r="F87" s="27" t="s">
        <v>17</v>
      </c>
      <c r="G87" s="89"/>
      <c r="H87" s="64"/>
      <c r="I87" s="65">
        <f t="shared" ref="I87" si="2">D87*H87</f>
        <v>0</v>
      </c>
      <c r="J87" s="66" t="s">
        <v>358</v>
      </c>
    </row>
    <row r="88" spans="1:10" s="28" customFormat="1" ht="26.4" x14ac:dyDescent="0.3">
      <c r="A88" s="29" t="s">
        <v>1841</v>
      </c>
      <c r="B88" s="30" t="s">
        <v>1030</v>
      </c>
      <c r="C88" s="24" t="s">
        <v>19</v>
      </c>
      <c r="D88" s="90">
        <v>10</v>
      </c>
      <c r="E88" s="87" t="s">
        <v>16</v>
      </c>
      <c r="F88" s="27" t="s">
        <v>17</v>
      </c>
      <c r="G88" s="89"/>
      <c r="H88" s="64"/>
      <c r="I88" s="65">
        <f t="shared" ref="I88:I89" si="3">D88*H88</f>
        <v>0</v>
      </c>
      <c r="J88" s="66" t="s">
        <v>358</v>
      </c>
    </row>
    <row r="89" spans="1:10" s="28" customFormat="1" ht="26.4" x14ac:dyDescent="0.3">
      <c r="A89" s="29" t="s">
        <v>1842</v>
      </c>
      <c r="B89" s="30" t="s">
        <v>1033</v>
      </c>
      <c r="C89" s="24" t="s">
        <v>19</v>
      </c>
      <c r="D89" s="90">
        <v>2</v>
      </c>
      <c r="E89" s="87" t="s">
        <v>1032</v>
      </c>
      <c r="F89" s="27" t="s">
        <v>17</v>
      </c>
      <c r="G89" s="89"/>
      <c r="H89" s="64"/>
      <c r="I89" s="65">
        <f t="shared" si="3"/>
        <v>0</v>
      </c>
      <c r="J89" s="66" t="s">
        <v>358</v>
      </c>
    </row>
    <row r="90" spans="1:10" s="28" customFormat="1" ht="26.4" x14ac:dyDescent="0.3">
      <c r="A90" s="29" t="s">
        <v>1843</v>
      </c>
      <c r="B90" s="30" t="s">
        <v>1034</v>
      </c>
      <c r="C90" s="24" t="s">
        <v>19</v>
      </c>
      <c r="D90" s="90">
        <v>1</v>
      </c>
      <c r="E90" s="87" t="s">
        <v>456</v>
      </c>
      <c r="F90" s="27" t="s">
        <v>17</v>
      </c>
      <c r="G90" s="89"/>
      <c r="H90" s="64"/>
      <c r="I90" s="65">
        <f t="shared" ref="I90" si="4">D90*H90</f>
        <v>0</v>
      </c>
      <c r="J90" s="66" t="s">
        <v>358</v>
      </c>
    </row>
    <row r="91" spans="1:10" s="28" customFormat="1" x14ac:dyDescent="0.3">
      <c r="A91" s="29"/>
      <c r="B91" s="30"/>
      <c r="C91" s="24"/>
      <c r="D91" s="86"/>
      <c r="E91" s="87"/>
      <c r="F91" s="88"/>
      <c r="G91" s="89"/>
      <c r="H91" s="64"/>
      <c r="I91" s="65"/>
      <c r="J91" s="66"/>
    </row>
    <row r="92" spans="1:10" s="28" customFormat="1" x14ac:dyDescent="0.3">
      <c r="A92" s="67"/>
      <c r="B92" s="68"/>
      <c r="C92" s="69"/>
      <c r="D92" s="67"/>
      <c r="E92" s="70"/>
      <c r="F92" s="71"/>
      <c r="G92" s="72"/>
      <c r="H92" s="73"/>
      <c r="I92" s="74"/>
      <c r="J92" s="75"/>
    </row>
    <row r="93" spans="1:10" s="28" customFormat="1" x14ac:dyDescent="0.3">
      <c r="A93" s="76"/>
      <c r="B93" s="77"/>
      <c r="C93" s="78"/>
      <c r="D93" s="76"/>
      <c r="E93" s="79"/>
      <c r="F93" s="80"/>
      <c r="G93" s="81"/>
      <c r="H93" s="82"/>
      <c r="I93" s="83"/>
      <c r="J93" s="84"/>
    </row>
    <row r="94" spans="1:10" s="115" customFormat="1" ht="15.6" x14ac:dyDescent="0.3">
      <c r="A94" s="23" t="s">
        <v>1844</v>
      </c>
      <c r="B94" s="33" t="s">
        <v>413</v>
      </c>
      <c r="C94" s="116"/>
      <c r="D94" s="108"/>
      <c r="E94" s="109"/>
      <c r="F94" s="117"/>
      <c r="G94" s="118"/>
      <c r="H94" s="112"/>
      <c r="I94" s="113"/>
      <c r="J94" s="114"/>
    </row>
    <row r="95" spans="1:10" s="28" customFormat="1" x14ac:dyDescent="0.3">
      <c r="A95" s="29"/>
      <c r="B95" s="30"/>
      <c r="C95" s="24"/>
      <c r="D95" s="25"/>
      <c r="E95" s="87"/>
      <c r="F95" s="88"/>
      <c r="G95" s="89"/>
      <c r="H95" s="64"/>
      <c r="I95" s="65"/>
      <c r="J95" s="66"/>
    </row>
    <row r="96" spans="1:10" s="28" customFormat="1" ht="26.4" x14ac:dyDescent="0.3">
      <c r="A96" s="29" t="s">
        <v>1845</v>
      </c>
      <c r="B96" s="30" t="s">
        <v>434</v>
      </c>
      <c r="C96" s="24" t="s">
        <v>19</v>
      </c>
      <c r="D96" s="25"/>
      <c r="E96" s="87" t="s">
        <v>414</v>
      </c>
      <c r="F96" s="88" t="s">
        <v>17</v>
      </c>
      <c r="G96" s="89"/>
      <c r="H96" s="64"/>
      <c r="I96" s="65">
        <f t="shared" ref="I96:I98" si="5">D96*H96</f>
        <v>0</v>
      </c>
      <c r="J96" s="66" t="s">
        <v>417</v>
      </c>
    </row>
    <row r="97" spans="1:10" s="28" customFormat="1" x14ac:dyDescent="0.3">
      <c r="A97" s="29" t="s">
        <v>1846</v>
      </c>
      <c r="B97" s="30" t="s">
        <v>415</v>
      </c>
      <c r="C97" s="24" t="s">
        <v>19</v>
      </c>
      <c r="D97" s="25"/>
      <c r="E97" s="87" t="s">
        <v>414</v>
      </c>
      <c r="F97" s="88" t="s">
        <v>17</v>
      </c>
      <c r="G97" s="89"/>
      <c r="H97" s="64"/>
      <c r="I97" s="65">
        <f t="shared" si="5"/>
        <v>0</v>
      </c>
      <c r="J97" s="66" t="s">
        <v>417</v>
      </c>
    </row>
    <row r="98" spans="1:10" s="28" customFormat="1" x14ac:dyDescent="0.3">
      <c r="A98" s="29" t="s">
        <v>1847</v>
      </c>
      <c r="B98" s="30" t="s">
        <v>416</v>
      </c>
      <c r="C98" s="24" t="s">
        <v>19</v>
      </c>
      <c r="D98" s="25"/>
      <c r="E98" s="87" t="s">
        <v>414</v>
      </c>
      <c r="F98" s="88" t="s">
        <v>17</v>
      </c>
      <c r="G98" s="89"/>
      <c r="H98" s="64"/>
      <c r="I98" s="65">
        <f t="shared" si="5"/>
        <v>0</v>
      </c>
      <c r="J98" s="66" t="s">
        <v>417</v>
      </c>
    </row>
    <row r="99" spans="1:10" s="28" customFormat="1" x14ac:dyDescent="0.3">
      <c r="A99" s="29"/>
      <c r="B99" s="30"/>
      <c r="C99" s="24"/>
      <c r="D99" s="86"/>
      <c r="E99" s="87"/>
      <c r="F99" s="88"/>
      <c r="G99" s="89"/>
      <c r="H99" s="64"/>
      <c r="I99" s="65"/>
      <c r="J99" s="66"/>
    </row>
    <row r="100" spans="1:10" s="28" customFormat="1" x14ac:dyDescent="0.3">
      <c r="A100" s="67"/>
      <c r="B100" s="68"/>
      <c r="C100" s="69"/>
      <c r="D100" s="67"/>
      <c r="E100" s="70"/>
      <c r="F100" s="71"/>
      <c r="G100" s="72"/>
      <c r="H100" s="73"/>
      <c r="I100" s="74"/>
      <c r="J100" s="75"/>
    </row>
    <row r="101" spans="1:10" s="28" customFormat="1" x14ac:dyDescent="0.3">
      <c r="A101" s="76"/>
      <c r="B101" s="91"/>
      <c r="C101" s="78"/>
      <c r="D101" s="76"/>
      <c r="E101" s="79"/>
      <c r="F101" s="80"/>
      <c r="G101" s="81"/>
      <c r="H101" s="82"/>
      <c r="I101" s="83"/>
      <c r="J101" s="84"/>
    </row>
    <row r="102" spans="1:10" s="115" customFormat="1" ht="15.6" x14ac:dyDescent="0.3">
      <c r="A102" s="23" t="s">
        <v>34</v>
      </c>
      <c r="B102" s="33" t="s">
        <v>35</v>
      </c>
      <c r="C102" s="116"/>
      <c r="D102" s="119"/>
      <c r="E102" s="120"/>
      <c r="F102" s="117"/>
      <c r="G102" s="118"/>
      <c r="H102" s="112"/>
      <c r="I102" s="113"/>
      <c r="J102" s="114"/>
    </row>
    <row r="103" spans="1:10" s="28" customFormat="1" x14ac:dyDescent="0.3">
      <c r="A103" s="86"/>
      <c r="B103" s="92"/>
      <c r="C103" s="85"/>
      <c r="D103" s="86"/>
      <c r="E103" s="87"/>
      <c r="F103" s="88"/>
      <c r="G103" s="89"/>
      <c r="H103" s="64"/>
      <c r="I103" s="65"/>
      <c r="J103" s="66"/>
    </row>
    <row r="104" spans="1:10" s="28" customFormat="1" x14ac:dyDescent="0.3">
      <c r="A104" s="29" t="s">
        <v>36</v>
      </c>
      <c r="B104" s="92" t="s">
        <v>37</v>
      </c>
      <c r="C104" s="24" t="s">
        <v>38</v>
      </c>
      <c r="D104" s="86"/>
      <c r="E104" s="87"/>
      <c r="F104" s="88"/>
      <c r="G104" s="89"/>
      <c r="H104" s="64"/>
      <c r="I104" s="65"/>
      <c r="J104" s="66"/>
    </row>
    <row r="105" spans="1:10" s="28" customFormat="1" x14ac:dyDescent="0.3">
      <c r="A105" s="29" t="s">
        <v>39</v>
      </c>
      <c r="B105" s="51" t="s">
        <v>40</v>
      </c>
      <c r="C105" s="85" t="s">
        <v>19</v>
      </c>
      <c r="D105" s="86"/>
      <c r="E105" s="87"/>
      <c r="F105" s="88">
        <v>1</v>
      </c>
      <c r="G105" s="89"/>
      <c r="H105" s="64"/>
      <c r="I105" s="65"/>
      <c r="J105" s="66"/>
    </row>
    <row r="106" spans="1:10" s="28" customFormat="1" x14ac:dyDescent="0.3">
      <c r="A106" s="29" t="s">
        <v>41</v>
      </c>
      <c r="B106" s="51" t="s">
        <v>42</v>
      </c>
      <c r="C106" s="85" t="s">
        <v>19</v>
      </c>
      <c r="D106" s="86"/>
      <c r="E106" s="87"/>
      <c r="F106" s="27">
        <v>1</v>
      </c>
      <c r="G106" s="47"/>
      <c r="H106" s="64"/>
      <c r="I106" s="65"/>
      <c r="J106" s="66" t="s">
        <v>43</v>
      </c>
    </row>
    <row r="107" spans="1:10" s="28" customFormat="1" x14ac:dyDescent="0.3">
      <c r="A107" s="29" t="s">
        <v>44</v>
      </c>
      <c r="B107" s="51" t="s">
        <v>45</v>
      </c>
      <c r="C107" s="85" t="s">
        <v>19</v>
      </c>
      <c r="D107" s="86"/>
      <c r="E107" s="87"/>
      <c r="F107" s="88">
        <v>1</v>
      </c>
      <c r="G107" s="89"/>
      <c r="H107" s="64"/>
      <c r="I107" s="65"/>
      <c r="J107" s="66"/>
    </row>
    <row r="108" spans="1:10" s="28" customFormat="1" x14ac:dyDescent="0.3">
      <c r="A108" s="29" t="s">
        <v>46</v>
      </c>
      <c r="B108" s="51" t="s">
        <v>47</v>
      </c>
      <c r="C108" s="85" t="s">
        <v>19</v>
      </c>
      <c r="D108" s="86"/>
      <c r="E108" s="87"/>
      <c r="F108" s="88">
        <v>1</v>
      </c>
      <c r="G108" s="89"/>
      <c r="H108" s="64"/>
      <c r="I108" s="65"/>
      <c r="J108" s="66"/>
    </row>
    <row r="109" spans="1:10" s="28" customFormat="1" x14ac:dyDescent="0.3">
      <c r="A109" s="29" t="s">
        <v>48</v>
      </c>
      <c r="B109" s="92" t="s">
        <v>49</v>
      </c>
      <c r="C109" s="85" t="s">
        <v>19</v>
      </c>
      <c r="D109" s="86"/>
      <c r="E109" s="87"/>
      <c r="F109" s="88">
        <v>1</v>
      </c>
      <c r="G109" s="89"/>
      <c r="H109" s="64"/>
      <c r="I109" s="65"/>
      <c r="J109" s="66"/>
    </row>
    <row r="110" spans="1:10" s="28" customFormat="1" x14ac:dyDescent="0.3">
      <c r="A110" s="29" t="s">
        <v>50</v>
      </c>
      <c r="B110" s="51" t="s">
        <v>283</v>
      </c>
      <c r="C110" s="85" t="s">
        <v>19</v>
      </c>
      <c r="D110" s="86"/>
      <c r="E110" s="87"/>
      <c r="F110" s="88">
        <v>1</v>
      </c>
      <c r="G110" s="89"/>
      <c r="H110" s="64"/>
      <c r="I110" s="65"/>
      <c r="J110" s="66"/>
    </row>
    <row r="111" spans="1:10" s="28" customFormat="1" x14ac:dyDescent="0.3">
      <c r="A111" s="29" t="s">
        <v>51</v>
      </c>
      <c r="B111" s="51" t="s">
        <v>52</v>
      </c>
      <c r="C111" s="85"/>
      <c r="D111" s="86"/>
      <c r="E111" s="87"/>
      <c r="F111" s="88"/>
      <c r="G111" s="89"/>
      <c r="H111" s="64"/>
      <c r="I111" s="65"/>
      <c r="J111" s="66"/>
    </row>
    <row r="112" spans="1:10" s="28" customFormat="1" x14ac:dyDescent="0.3">
      <c r="A112" s="29" t="s">
        <v>53</v>
      </c>
      <c r="B112" s="51" t="s">
        <v>54</v>
      </c>
      <c r="C112" s="85"/>
      <c r="D112" s="86"/>
      <c r="E112" s="87"/>
      <c r="F112" s="88"/>
      <c r="G112" s="89"/>
      <c r="H112" s="64"/>
      <c r="I112" s="65"/>
      <c r="J112" s="66" t="s">
        <v>55</v>
      </c>
    </row>
    <row r="113" spans="1:10" s="28" customFormat="1" x14ac:dyDescent="0.3">
      <c r="A113" s="29" t="s">
        <v>56</v>
      </c>
      <c r="B113" s="51" t="s">
        <v>57</v>
      </c>
      <c r="C113" s="85" t="s">
        <v>58</v>
      </c>
      <c r="D113" s="86"/>
      <c r="E113" s="87"/>
      <c r="F113" s="27">
        <v>1</v>
      </c>
      <c r="G113" s="47"/>
      <c r="H113" s="64"/>
      <c r="I113" s="65"/>
      <c r="J113" s="66"/>
    </row>
    <row r="114" spans="1:10" s="28" customFormat="1" x14ac:dyDescent="0.3">
      <c r="A114" s="29" t="s">
        <v>59</v>
      </c>
      <c r="B114" s="51" t="s">
        <v>60</v>
      </c>
      <c r="C114" s="85" t="s">
        <v>61</v>
      </c>
      <c r="D114" s="86"/>
      <c r="E114" s="87"/>
      <c r="F114" s="88"/>
      <c r="G114" s="89"/>
      <c r="H114" s="64"/>
      <c r="I114" s="65"/>
      <c r="J114" s="66"/>
    </row>
    <row r="115" spans="1:10" s="28" customFormat="1" x14ac:dyDescent="0.3">
      <c r="A115" s="29" t="s">
        <v>62</v>
      </c>
      <c r="B115" s="92" t="s">
        <v>63</v>
      </c>
      <c r="C115" s="85"/>
      <c r="D115" s="86"/>
      <c r="E115" s="87" t="s">
        <v>64</v>
      </c>
      <c r="F115" s="88"/>
      <c r="G115" s="89"/>
      <c r="H115" s="64"/>
      <c r="I115" s="65"/>
      <c r="J115" s="66"/>
    </row>
    <row r="116" spans="1:10" s="28" customFormat="1" x14ac:dyDescent="0.3">
      <c r="A116" s="29" t="s">
        <v>65</v>
      </c>
      <c r="B116" s="92" t="s">
        <v>66</v>
      </c>
      <c r="C116" s="85"/>
      <c r="D116" s="86"/>
      <c r="E116" s="87" t="s">
        <v>67</v>
      </c>
      <c r="F116" s="88"/>
      <c r="G116" s="89"/>
      <c r="H116" s="64"/>
      <c r="I116" s="65"/>
      <c r="J116" s="66"/>
    </row>
    <row r="117" spans="1:10" s="28" customFormat="1" x14ac:dyDescent="0.3">
      <c r="A117" s="29" t="s">
        <v>68</v>
      </c>
      <c r="B117" s="51" t="s">
        <v>69</v>
      </c>
      <c r="C117" s="85"/>
      <c r="D117" s="86"/>
      <c r="E117" s="87" t="s">
        <v>70</v>
      </c>
      <c r="F117" s="88">
        <v>1</v>
      </c>
      <c r="G117" s="89"/>
      <c r="H117" s="64"/>
      <c r="I117" s="65"/>
      <c r="J117" s="66"/>
    </row>
    <row r="118" spans="1:10" s="28" customFormat="1" x14ac:dyDescent="0.3">
      <c r="A118" s="29" t="s">
        <v>71</v>
      </c>
      <c r="B118" s="51" t="s">
        <v>72</v>
      </c>
      <c r="C118" s="85"/>
      <c r="D118" s="86"/>
      <c r="E118" s="87" t="s">
        <v>70</v>
      </c>
      <c r="F118" s="88">
        <v>1</v>
      </c>
      <c r="G118" s="89"/>
      <c r="H118" s="64"/>
      <c r="I118" s="65"/>
      <c r="J118" s="66"/>
    </row>
    <row r="119" spans="1:10" s="28" customFormat="1" x14ac:dyDescent="0.3">
      <c r="A119" s="29" t="s">
        <v>73</v>
      </c>
      <c r="B119" s="51" t="s">
        <v>74</v>
      </c>
      <c r="C119" s="85"/>
      <c r="D119" s="86"/>
      <c r="E119" s="87" t="s">
        <v>70</v>
      </c>
      <c r="F119" s="88">
        <v>1</v>
      </c>
      <c r="G119" s="89"/>
      <c r="H119" s="64"/>
      <c r="I119" s="65"/>
      <c r="J119" s="66"/>
    </row>
    <row r="120" spans="1:10" s="28" customFormat="1" x14ac:dyDescent="0.3">
      <c r="A120" s="29" t="s">
        <v>75</v>
      </c>
      <c r="B120" s="51" t="s">
        <v>76</v>
      </c>
      <c r="C120" s="85"/>
      <c r="D120" s="86"/>
      <c r="E120" s="87" t="s">
        <v>29</v>
      </c>
      <c r="F120" s="88"/>
      <c r="G120" s="89"/>
      <c r="H120" s="64"/>
      <c r="I120" s="65"/>
      <c r="J120" s="66"/>
    </row>
    <row r="121" spans="1:10" s="28" customFormat="1" x14ac:dyDescent="0.3">
      <c r="A121" s="29" t="s">
        <v>77</v>
      </c>
      <c r="B121" s="92" t="s">
        <v>78</v>
      </c>
      <c r="C121" s="85"/>
      <c r="D121" s="86"/>
      <c r="E121" s="26" t="s">
        <v>24</v>
      </c>
      <c r="F121" s="88"/>
      <c r="G121" s="89"/>
      <c r="H121" s="64"/>
      <c r="I121" s="65"/>
      <c r="J121" s="66"/>
    </row>
    <row r="122" spans="1:10" s="28" customFormat="1" x14ac:dyDescent="0.3">
      <c r="A122" s="29" t="s">
        <v>79</v>
      </c>
      <c r="B122" s="51" t="s">
        <v>284</v>
      </c>
      <c r="C122" s="85"/>
      <c r="D122" s="86"/>
      <c r="E122" s="26"/>
      <c r="F122" s="88">
        <v>5</v>
      </c>
      <c r="G122" s="89"/>
      <c r="H122" s="64"/>
      <c r="I122" s="65"/>
      <c r="J122" s="93"/>
    </row>
    <row r="123" spans="1:10" s="28" customFormat="1" x14ac:dyDescent="0.3">
      <c r="A123" s="29" t="s">
        <v>80</v>
      </c>
      <c r="B123" s="51" t="s">
        <v>81</v>
      </c>
      <c r="C123" s="85" t="s">
        <v>19</v>
      </c>
      <c r="D123" s="86"/>
      <c r="E123" s="87"/>
      <c r="F123" s="88" t="s">
        <v>17</v>
      </c>
      <c r="G123" s="89"/>
      <c r="H123" s="64"/>
      <c r="I123" s="65"/>
      <c r="J123" s="66" t="s">
        <v>82</v>
      </c>
    </row>
    <row r="124" spans="1:10" s="28" customFormat="1" x14ac:dyDescent="0.3">
      <c r="A124" s="29" t="s">
        <v>83</v>
      </c>
      <c r="B124" s="51" t="s">
        <v>84</v>
      </c>
      <c r="C124" s="85" t="s">
        <v>19</v>
      </c>
      <c r="D124" s="86"/>
      <c r="E124" s="87"/>
      <c r="F124" s="88" t="s">
        <v>17</v>
      </c>
      <c r="G124" s="89"/>
      <c r="H124" s="64"/>
      <c r="I124" s="65"/>
      <c r="J124" s="66" t="s">
        <v>82</v>
      </c>
    </row>
    <row r="125" spans="1:10" s="28" customFormat="1" x14ac:dyDescent="0.3">
      <c r="A125" s="29"/>
      <c r="B125" s="51"/>
      <c r="C125" s="85"/>
      <c r="D125" s="86"/>
      <c r="E125" s="87"/>
      <c r="F125" s="88"/>
      <c r="G125" s="89"/>
      <c r="H125" s="64"/>
      <c r="I125" s="65"/>
      <c r="J125" s="66"/>
    </row>
    <row r="126" spans="1:10" s="28" customFormat="1" x14ac:dyDescent="0.3">
      <c r="A126" s="34" t="s">
        <v>85</v>
      </c>
      <c r="B126" s="52" t="s">
        <v>86</v>
      </c>
      <c r="C126" s="85" t="s">
        <v>19</v>
      </c>
      <c r="D126" s="86"/>
      <c r="E126" s="87"/>
      <c r="F126" s="88">
        <v>1</v>
      </c>
      <c r="G126" s="89"/>
      <c r="H126" s="64"/>
      <c r="I126" s="65"/>
      <c r="J126" s="66"/>
    </row>
    <row r="127" spans="1:10" s="28" customFormat="1" x14ac:dyDescent="0.3">
      <c r="A127" s="29" t="s">
        <v>87</v>
      </c>
      <c r="B127" s="92" t="s">
        <v>88</v>
      </c>
      <c r="C127" s="85"/>
      <c r="D127" s="86"/>
      <c r="E127" s="87" t="s">
        <v>29</v>
      </c>
      <c r="F127" s="27"/>
      <c r="G127" s="47"/>
      <c r="H127" s="64"/>
      <c r="I127" s="65"/>
      <c r="J127" s="66"/>
    </row>
    <row r="128" spans="1:10" s="28" customFormat="1" x14ac:dyDescent="0.3">
      <c r="A128" s="29" t="s">
        <v>89</v>
      </c>
      <c r="B128" s="51" t="s">
        <v>90</v>
      </c>
      <c r="C128" s="85"/>
      <c r="D128" s="86"/>
      <c r="E128" s="87" t="s">
        <v>70</v>
      </c>
      <c r="F128" s="88"/>
      <c r="G128" s="89"/>
      <c r="H128" s="64"/>
      <c r="I128" s="65"/>
      <c r="J128" s="66"/>
    </row>
    <row r="129" spans="1:10" s="28" customFormat="1" x14ac:dyDescent="0.3">
      <c r="A129" s="29" t="s">
        <v>91</v>
      </c>
      <c r="B129" s="51" t="s">
        <v>92</v>
      </c>
      <c r="C129" s="85" t="s">
        <v>19</v>
      </c>
      <c r="D129" s="86"/>
      <c r="E129" s="87"/>
      <c r="F129" s="88">
        <v>1</v>
      </c>
      <c r="G129" s="89"/>
      <c r="H129" s="64"/>
      <c r="I129" s="65"/>
      <c r="J129" s="66"/>
    </row>
    <row r="130" spans="1:10" s="28" customFormat="1" x14ac:dyDescent="0.3">
      <c r="A130" s="29" t="s">
        <v>93</v>
      </c>
      <c r="B130" s="51" t="s">
        <v>94</v>
      </c>
      <c r="C130" s="85" t="s">
        <v>19</v>
      </c>
      <c r="D130" s="86"/>
      <c r="E130" s="87"/>
      <c r="F130" s="88">
        <v>1</v>
      </c>
      <c r="G130" s="89"/>
      <c r="H130" s="64"/>
      <c r="I130" s="65"/>
      <c r="J130" s="66"/>
    </row>
    <row r="131" spans="1:10" s="28" customFormat="1" x14ac:dyDescent="0.3">
      <c r="A131" s="29" t="s">
        <v>95</v>
      </c>
      <c r="B131" s="92" t="s">
        <v>96</v>
      </c>
      <c r="C131" s="85"/>
      <c r="D131" s="86"/>
      <c r="E131" s="87" t="s">
        <v>29</v>
      </c>
      <c r="F131" s="27"/>
      <c r="G131" s="47"/>
      <c r="H131" s="64"/>
      <c r="I131" s="65"/>
      <c r="J131" s="66"/>
    </row>
    <row r="132" spans="1:10" s="28" customFormat="1" x14ac:dyDescent="0.3">
      <c r="A132" s="29" t="s">
        <v>97</v>
      </c>
      <c r="B132" s="51" t="s">
        <v>98</v>
      </c>
      <c r="C132" s="85" t="s">
        <v>19</v>
      </c>
      <c r="D132" s="86"/>
      <c r="E132" s="87"/>
      <c r="F132" s="88">
        <v>1</v>
      </c>
      <c r="G132" s="89"/>
      <c r="H132" s="64"/>
      <c r="I132" s="65"/>
      <c r="J132" s="66"/>
    </row>
    <row r="133" spans="1:10" s="28" customFormat="1" x14ac:dyDescent="0.3">
      <c r="A133" s="29" t="s">
        <v>99</v>
      </c>
      <c r="B133" s="51" t="s">
        <v>100</v>
      </c>
      <c r="C133" s="85"/>
      <c r="D133" s="86"/>
      <c r="E133" s="87" t="s">
        <v>23</v>
      </c>
      <c r="F133" s="88">
        <v>1</v>
      </c>
      <c r="G133" s="89"/>
      <c r="H133" s="64"/>
      <c r="I133" s="65"/>
      <c r="J133" s="66" t="s">
        <v>101</v>
      </c>
    </row>
    <row r="134" spans="1:10" s="28" customFormat="1" x14ac:dyDescent="0.3">
      <c r="A134" s="29" t="s">
        <v>102</v>
      </c>
      <c r="B134" s="51" t="s">
        <v>105</v>
      </c>
      <c r="C134" s="85"/>
      <c r="D134" s="86"/>
      <c r="E134" s="87" t="s">
        <v>106</v>
      </c>
      <c r="F134" s="27"/>
      <c r="G134" s="47"/>
      <c r="H134" s="64"/>
      <c r="I134" s="65"/>
      <c r="J134" s="66"/>
    </row>
    <row r="135" spans="1:10" s="28" customFormat="1" x14ac:dyDescent="0.3">
      <c r="A135" s="29" t="s">
        <v>103</v>
      </c>
      <c r="B135" s="51" t="s">
        <v>108</v>
      </c>
      <c r="C135" s="85"/>
      <c r="D135" s="86"/>
      <c r="E135" s="87" t="s">
        <v>106</v>
      </c>
      <c r="F135" s="27"/>
      <c r="G135" s="47"/>
      <c r="H135" s="64"/>
      <c r="I135" s="65"/>
      <c r="J135" s="66"/>
    </row>
    <row r="136" spans="1:10" s="28" customFormat="1" x14ac:dyDescent="0.3">
      <c r="A136" s="29" t="s">
        <v>104</v>
      </c>
      <c r="B136" s="51" t="s">
        <v>110</v>
      </c>
      <c r="C136" s="85"/>
      <c r="D136" s="86"/>
      <c r="E136" s="87" t="s">
        <v>106</v>
      </c>
      <c r="F136" s="27"/>
      <c r="G136" s="47"/>
      <c r="H136" s="64"/>
      <c r="I136" s="65"/>
      <c r="J136" s="66"/>
    </row>
    <row r="137" spans="1:10" s="28" customFormat="1" x14ac:dyDescent="0.3">
      <c r="A137" s="29" t="s">
        <v>107</v>
      </c>
      <c r="B137" s="51" t="s">
        <v>112</v>
      </c>
      <c r="C137" s="85"/>
      <c r="D137" s="86"/>
      <c r="E137" s="87" t="s">
        <v>106</v>
      </c>
      <c r="F137" s="27"/>
      <c r="G137" s="47"/>
      <c r="H137" s="64"/>
      <c r="I137" s="65"/>
      <c r="J137" s="66"/>
    </row>
    <row r="138" spans="1:10" s="28" customFormat="1" x14ac:dyDescent="0.3">
      <c r="A138" s="29" t="s">
        <v>109</v>
      </c>
      <c r="B138" s="51" t="s">
        <v>114</v>
      </c>
      <c r="C138" s="85"/>
      <c r="D138" s="86"/>
      <c r="E138" s="87" t="s">
        <v>106</v>
      </c>
      <c r="F138" s="27"/>
      <c r="G138" s="47"/>
      <c r="H138" s="64"/>
      <c r="I138" s="65"/>
      <c r="J138" s="66"/>
    </row>
    <row r="139" spans="1:10" s="28" customFormat="1" x14ac:dyDescent="0.3">
      <c r="A139" s="29" t="s">
        <v>111</v>
      </c>
      <c r="B139" s="51" t="s">
        <v>116</v>
      </c>
      <c r="C139" s="85"/>
      <c r="D139" s="86"/>
      <c r="E139" s="87" t="s">
        <v>106</v>
      </c>
      <c r="F139" s="27"/>
      <c r="G139" s="47"/>
      <c r="H139" s="64"/>
      <c r="I139" s="65"/>
      <c r="J139" s="66"/>
    </row>
    <row r="140" spans="1:10" s="28" customFormat="1" x14ac:dyDescent="0.3">
      <c r="A140" s="29" t="s">
        <v>113</v>
      </c>
      <c r="B140" s="51" t="s">
        <v>118</v>
      </c>
      <c r="C140" s="85"/>
      <c r="D140" s="86"/>
      <c r="E140" s="87" t="s">
        <v>106</v>
      </c>
      <c r="F140" s="27"/>
      <c r="G140" s="47"/>
      <c r="H140" s="64"/>
      <c r="I140" s="65"/>
      <c r="J140" s="66"/>
    </row>
    <row r="141" spans="1:10" s="28" customFormat="1" x14ac:dyDescent="0.3">
      <c r="A141" s="29" t="s">
        <v>115</v>
      </c>
      <c r="B141" s="51" t="s">
        <v>120</v>
      </c>
      <c r="C141" s="85"/>
      <c r="D141" s="86"/>
      <c r="E141" s="87" t="s">
        <v>106</v>
      </c>
      <c r="F141" s="27"/>
      <c r="G141" s="47"/>
      <c r="H141" s="64"/>
      <c r="I141" s="65"/>
      <c r="J141" s="66"/>
    </row>
    <row r="142" spans="1:10" s="28" customFormat="1" x14ac:dyDescent="0.3">
      <c r="A142" s="29" t="s">
        <v>117</v>
      </c>
      <c r="B142" s="51" t="s">
        <v>122</v>
      </c>
      <c r="C142" s="85"/>
      <c r="D142" s="86"/>
      <c r="E142" s="87" t="s">
        <v>106</v>
      </c>
      <c r="F142" s="27"/>
      <c r="G142" s="47"/>
      <c r="H142" s="64"/>
      <c r="I142" s="65"/>
      <c r="J142" s="66"/>
    </row>
    <row r="143" spans="1:10" s="28" customFormat="1" x14ac:dyDescent="0.3">
      <c r="A143" s="29" t="s">
        <v>119</v>
      </c>
      <c r="B143" s="51" t="s">
        <v>123</v>
      </c>
      <c r="C143" s="85"/>
      <c r="D143" s="86"/>
      <c r="E143" s="87" t="s">
        <v>106</v>
      </c>
      <c r="F143" s="27"/>
      <c r="G143" s="47"/>
      <c r="H143" s="64"/>
      <c r="I143" s="65"/>
      <c r="J143" s="66"/>
    </row>
    <row r="144" spans="1:10" s="28" customFormat="1" x14ac:dyDescent="0.3">
      <c r="A144" s="29" t="s">
        <v>121</v>
      </c>
      <c r="B144" s="51" t="s">
        <v>124</v>
      </c>
      <c r="C144" s="85"/>
      <c r="D144" s="86"/>
      <c r="E144" s="87" t="s">
        <v>29</v>
      </c>
      <c r="F144" s="27"/>
      <c r="G144" s="47"/>
      <c r="H144" s="64"/>
      <c r="I144" s="65"/>
      <c r="J144" s="66"/>
    </row>
    <row r="145" spans="1:10" s="28" customFormat="1" x14ac:dyDescent="0.3">
      <c r="A145" s="29"/>
      <c r="B145" s="51"/>
      <c r="C145" s="85"/>
      <c r="D145" s="86"/>
      <c r="E145" s="87"/>
      <c r="F145" s="27"/>
      <c r="G145" s="47"/>
      <c r="H145" s="64"/>
      <c r="I145" s="65"/>
      <c r="J145" s="66"/>
    </row>
    <row r="146" spans="1:10" s="28" customFormat="1" x14ac:dyDescent="0.3">
      <c r="A146" s="34" t="s">
        <v>125</v>
      </c>
      <c r="B146" s="52" t="s">
        <v>126</v>
      </c>
      <c r="C146" s="85" t="s">
        <v>19</v>
      </c>
      <c r="D146" s="86"/>
      <c r="E146" s="87"/>
      <c r="F146" s="27">
        <v>1</v>
      </c>
      <c r="G146" s="47"/>
      <c r="H146" s="64"/>
      <c r="I146" s="65"/>
      <c r="J146" s="66"/>
    </row>
    <row r="147" spans="1:10" s="28" customFormat="1" x14ac:dyDescent="0.3">
      <c r="A147" s="29" t="s">
        <v>127</v>
      </c>
      <c r="B147" s="51" t="s">
        <v>128</v>
      </c>
      <c r="C147" s="24" t="s">
        <v>25</v>
      </c>
      <c r="D147" s="86"/>
      <c r="E147" s="87" t="s">
        <v>29</v>
      </c>
      <c r="F147" s="88"/>
      <c r="G147" s="89"/>
      <c r="H147" s="64"/>
      <c r="I147" s="65"/>
      <c r="J147" s="49" t="s">
        <v>129</v>
      </c>
    </row>
    <row r="148" spans="1:10" s="28" customFormat="1" x14ac:dyDescent="0.3">
      <c r="A148" s="29" t="s">
        <v>130</v>
      </c>
      <c r="B148" s="51" t="s">
        <v>131</v>
      </c>
      <c r="C148" s="24" t="s">
        <v>25</v>
      </c>
      <c r="D148" s="86"/>
      <c r="E148" s="87" t="s">
        <v>70</v>
      </c>
      <c r="F148" s="88"/>
      <c r="G148" s="89"/>
      <c r="H148" s="64"/>
      <c r="I148" s="65"/>
      <c r="J148" s="49" t="s">
        <v>129</v>
      </c>
    </row>
    <row r="149" spans="1:10" s="28" customFormat="1" x14ac:dyDescent="0.3">
      <c r="A149" s="29" t="s">
        <v>132</v>
      </c>
      <c r="B149" s="51" t="s">
        <v>285</v>
      </c>
      <c r="C149" s="85" t="s">
        <v>19</v>
      </c>
      <c r="D149" s="86"/>
      <c r="E149" s="87"/>
      <c r="F149" s="27" t="s">
        <v>17</v>
      </c>
      <c r="G149" s="47"/>
      <c r="H149" s="64"/>
      <c r="I149" s="65"/>
      <c r="J149" s="66"/>
    </row>
    <row r="150" spans="1:10" s="28" customFormat="1" x14ac:dyDescent="0.3">
      <c r="A150" s="29" t="s">
        <v>133</v>
      </c>
      <c r="B150" s="51" t="s">
        <v>92</v>
      </c>
      <c r="C150" s="85" t="s">
        <v>19</v>
      </c>
      <c r="D150" s="86"/>
      <c r="E150" s="87"/>
      <c r="F150" s="88">
        <v>1</v>
      </c>
      <c r="G150" s="89"/>
      <c r="H150" s="64"/>
      <c r="I150" s="65"/>
      <c r="J150" s="66"/>
    </row>
    <row r="151" spans="1:10" s="28" customFormat="1" x14ac:dyDescent="0.3">
      <c r="A151" s="29" t="s">
        <v>134</v>
      </c>
      <c r="B151" s="51" t="s">
        <v>94</v>
      </c>
      <c r="C151" s="85" t="s">
        <v>19</v>
      </c>
      <c r="D151" s="86"/>
      <c r="E151" s="87"/>
      <c r="F151" s="88">
        <v>1</v>
      </c>
      <c r="G151" s="89"/>
      <c r="H151" s="64"/>
      <c r="I151" s="65"/>
      <c r="J151" s="66"/>
    </row>
    <row r="152" spans="1:10" s="28" customFormat="1" x14ac:dyDescent="0.3">
      <c r="A152" s="29" t="s">
        <v>135</v>
      </c>
      <c r="B152" s="92" t="s">
        <v>96</v>
      </c>
      <c r="C152" s="24" t="s">
        <v>25</v>
      </c>
      <c r="D152" s="86"/>
      <c r="E152" s="87" t="s">
        <v>29</v>
      </c>
      <c r="F152" s="88"/>
      <c r="G152" s="89"/>
      <c r="H152" s="64"/>
      <c r="I152" s="65"/>
      <c r="J152" s="49" t="s">
        <v>129</v>
      </c>
    </row>
    <row r="153" spans="1:10" s="28" customFormat="1" x14ac:dyDescent="0.3">
      <c r="A153" s="29" t="s">
        <v>136</v>
      </c>
      <c r="B153" s="51" t="s">
        <v>286</v>
      </c>
      <c r="C153" s="85" t="s">
        <v>19</v>
      </c>
      <c r="D153" s="86"/>
      <c r="E153" s="87"/>
      <c r="F153" s="88">
        <v>1</v>
      </c>
      <c r="G153" s="89"/>
      <c r="H153" s="64"/>
      <c r="I153" s="65"/>
      <c r="J153" s="66"/>
    </row>
    <row r="154" spans="1:10" s="28" customFormat="1" x14ac:dyDescent="0.3">
      <c r="A154" s="29" t="s">
        <v>137</v>
      </c>
      <c r="B154" s="51" t="s">
        <v>138</v>
      </c>
      <c r="C154" s="85" t="s">
        <v>19</v>
      </c>
      <c r="D154" s="86"/>
      <c r="E154" s="87"/>
      <c r="F154" s="88"/>
      <c r="G154" s="89"/>
      <c r="H154" s="64"/>
      <c r="I154" s="65"/>
      <c r="J154" s="66"/>
    </row>
    <row r="155" spans="1:10" s="28" customFormat="1" x14ac:dyDescent="0.3">
      <c r="A155" s="29" t="s">
        <v>139</v>
      </c>
      <c r="B155" s="92" t="s">
        <v>140</v>
      </c>
      <c r="C155" s="24" t="s">
        <v>58</v>
      </c>
      <c r="D155" s="86"/>
      <c r="E155" s="87" t="s">
        <v>141</v>
      </c>
      <c r="F155" s="27">
        <v>1</v>
      </c>
      <c r="G155" s="47"/>
      <c r="H155" s="64"/>
      <c r="I155" s="65"/>
      <c r="J155" s="66" t="s">
        <v>142</v>
      </c>
    </row>
    <row r="156" spans="1:10" s="28" customFormat="1" x14ac:dyDescent="0.3">
      <c r="A156" s="29" t="s">
        <v>143</v>
      </c>
      <c r="B156" s="51" t="s">
        <v>144</v>
      </c>
      <c r="C156" s="85"/>
      <c r="D156" s="86"/>
      <c r="E156" s="87" t="s">
        <v>106</v>
      </c>
      <c r="F156" s="27"/>
      <c r="G156" s="47"/>
      <c r="H156" s="64"/>
      <c r="I156" s="65"/>
      <c r="J156" s="66"/>
    </row>
    <row r="157" spans="1:10" s="28" customFormat="1" x14ac:dyDescent="0.3">
      <c r="A157" s="29" t="s">
        <v>145</v>
      </c>
      <c r="B157" s="51" t="s">
        <v>146</v>
      </c>
      <c r="C157" s="85"/>
      <c r="D157" s="86"/>
      <c r="E157" s="87" t="s">
        <v>106</v>
      </c>
      <c r="F157" s="27"/>
      <c r="G157" s="47"/>
      <c r="H157" s="64"/>
      <c r="I157" s="65"/>
      <c r="J157" s="66"/>
    </row>
    <row r="158" spans="1:10" s="28" customFormat="1" x14ac:dyDescent="0.3">
      <c r="A158" s="29" t="s">
        <v>147</v>
      </c>
      <c r="B158" s="51" t="s">
        <v>148</v>
      </c>
      <c r="C158" s="85"/>
      <c r="D158" s="86"/>
      <c r="E158" s="87" t="s">
        <v>106</v>
      </c>
      <c r="F158" s="27"/>
      <c r="G158" s="47"/>
      <c r="H158" s="64"/>
      <c r="I158" s="65"/>
      <c r="J158" s="66"/>
    </row>
    <row r="159" spans="1:10" s="28" customFormat="1" x14ac:dyDescent="0.3">
      <c r="A159" s="29" t="s">
        <v>149</v>
      </c>
      <c r="B159" s="51" t="s">
        <v>150</v>
      </c>
      <c r="C159" s="85"/>
      <c r="D159" s="86"/>
      <c r="E159" s="87" t="s">
        <v>106</v>
      </c>
      <c r="F159" s="27"/>
      <c r="G159" s="47"/>
      <c r="H159" s="64"/>
      <c r="I159" s="65"/>
      <c r="J159" s="66"/>
    </row>
    <row r="160" spans="1:10" s="28" customFormat="1" x14ac:dyDescent="0.3">
      <c r="A160" s="29" t="s">
        <v>151</v>
      </c>
      <c r="B160" s="51" t="s">
        <v>152</v>
      </c>
      <c r="C160" s="85"/>
      <c r="D160" s="86"/>
      <c r="E160" s="87" t="s">
        <v>106</v>
      </c>
      <c r="F160" s="27"/>
      <c r="G160" s="47"/>
      <c r="H160" s="64"/>
      <c r="I160" s="65"/>
      <c r="J160" s="66"/>
    </row>
    <row r="161" spans="1:14" s="28" customFormat="1" x14ac:dyDescent="0.3">
      <c r="A161" s="29" t="s">
        <v>153</v>
      </c>
      <c r="B161" s="51" t="s">
        <v>154</v>
      </c>
      <c r="C161" s="85"/>
      <c r="D161" s="86"/>
      <c r="E161" s="87" t="s">
        <v>106</v>
      </c>
      <c r="F161" s="27"/>
      <c r="G161" s="47"/>
      <c r="H161" s="64"/>
      <c r="I161" s="65"/>
      <c r="J161" s="66"/>
    </row>
    <row r="162" spans="1:14" s="28" customFormat="1" x14ac:dyDescent="0.3">
      <c r="A162" s="29" t="s">
        <v>155</v>
      </c>
      <c r="B162" s="51" t="s">
        <v>156</v>
      </c>
      <c r="C162" s="85"/>
      <c r="D162" s="86"/>
      <c r="E162" s="87" t="s">
        <v>106</v>
      </c>
      <c r="F162" s="27"/>
      <c r="G162" s="47"/>
      <c r="H162" s="64"/>
      <c r="I162" s="65"/>
      <c r="J162" s="66"/>
    </row>
    <row r="163" spans="1:14" s="28" customFormat="1" x14ac:dyDescent="0.3">
      <c r="A163" s="29" t="s">
        <v>157</v>
      </c>
      <c r="B163" s="51" t="s">
        <v>158</v>
      </c>
      <c r="C163" s="85"/>
      <c r="D163" s="86"/>
      <c r="E163" s="87" t="s">
        <v>106</v>
      </c>
      <c r="F163" s="27"/>
      <c r="G163" s="47"/>
      <c r="H163" s="64"/>
      <c r="I163" s="65"/>
      <c r="J163" s="66"/>
    </row>
    <row r="164" spans="1:14" s="28" customFormat="1" x14ac:dyDescent="0.3">
      <c r="A164" s="29" t="s">
        <v>159</v>
      </c>
      <c r="B164" s="51" t="s">
        <v>160</v>
      </c>
      <c r="C164" s="85"/>
      <c r="D164" s="86"/>
      <c r="E164" s="87" t="s">
        <v>106</v>
      </c>
      <c r="F164" s="27"/>
      <c r="G164" s="47"/>
      <c r="H164" s="64"/>
      <c r="I164" s="65"/>
      <c r="J164" s="66"/>
    </row>
    <row r="165" spans="1:14" s="28" customFormat="1" x14ac:dyDescent="0.3">
      <c r="A165" s="29" t="s">
        <v>161</v>
      </c>
      <c r="B165" s="51" t="s">
        <v>162</v>
      </c>
      <c r="C165" s="85"/>
      <c r="D165" s="86"/>
      <c r="E165" s="87" t="s">
        <v>106</v>
      </c>
      <c r="F165" s="27"/>
      <c r="G165" s="47"/>
      <c r="H165" s="64"/>
      <c r="I165" s="65"/>
      <c r="J165" s="66"/>
    </row>
    <row r="166" spans="1:14" s="28" customFormat="1" ht="16.2" customHeight="1" x14ac:dyDescent="0.3">
      <c r="A166" s="29" t="s">
        <v>163</v>
      </c>
      <c r="B166" s="51" t="s">
        <v>164</v>
      </c>
      <c r="C166" s="85"/>
      <c r="D166" s="86"/>
      <c r="E166" s="87" t="s">
        <v>29</v>
      </c>
      <c r="F166" s="27" t="s">
        <v>17</v>
      </c>
      <c r="G166" s="47"/>
      <c r="H166" s="64"/>
      <c r="I166" s="65">
        <f>H166</f>
        <v>0</v>
      </c>
      <c r="J166" s="66"/>
    </row>
    <row r="167" spans="1:14" s="28" customFormat="1" x14ac:dyDescent="0.3">
      <c r="A167" s="29"/>
      <c r="B167" s="51"/>
      <c r="C167" s="85"/>
      <c r="D167" s="86"/>
      <c r="E167" s="87"/>
      <c r="F167" s="88"/>
      <c r="G167" s="89"/>
      <c r="H167" s="64"/>
      <c r="I167" s="65"/>
      <c r="J167" s="66"/>
    </row>
    <row r="168" spans="1:14" s="28" customFormat="1" ht="15" thickBot="1" x14ac:dyDescent="0.35">
      <c r="A168" s="31"/>
      <c r="B168" s="94"/>
      <c r="C168" s="32"/>
      <c r="D168" s="67"/>
      <c r="E168" s="70"/>
      <c r="F168" s="36"/>
      <c r="G168" s="53"/>
      <c r="H168" s="73"/>
      <c r="I168" s="74"/>
      <c r="J168" s="75"/>
    </row>
    <row r="169" spans="1:14" ht="15" thickBot="1" x14ac:dyDescent="0.35">
      <c r="A169" s="95"/>
      <c r="B169" s="96" t="s">
        <v>165</v>
      </c>
      <c r="C169" s="97"/>
      <c r="D169" s="98"/>
      <c r="E169" s="99"/>
      <c r="F169" s="98"/>
      <c r="G169" s="98"/>
      <c r="H169" s="99"/>
      <c r="I169" s="99">
        <f>SUM(I11:I100,I166)</f>
        <v>0</v>
      </c>
      <c r="J169" s="100"/>
      <c r="L169" s="121"/>
    </row>
    <row r="170" spans="1:14" ht="16.2" thickBot="1" x14ac:dyDescent="0.35">
      <c r="A170" s="95"/>
      <c r="B170" s="96" t="s">
        <v>166</v>
      </c>
      <c r="C170" s="97"/>
      <c r="D170" s="98"/>
      <c r="E170" s="99"/>
      <c r="F170" s="98"/>
      <c r="G170" s="98"/>
      <c r="H170" s="99"/>
      <c r="I170" s="99">
        <f>I171-I169</f>
        <v>0</v>
      </c>
      <c r="J170" s="100"/>
      <c r="K170" s="37"/>
      <c r="L170" s="122"/>
      <c r="M170" s="22"/>
      <c r="N170" s="22"/>
    </row>
    <row r="171" spans="1:14" ht="16.2" thickBot="1" x14ac:dyDescent="0.35">
      <c r="A171" s="95"/>
      <c r="B171" s="96" t="s">
        <v>167</v>
      </c>
      <c r="C171" s="97"/>
      <c r="D171" s="98"/>
      <c r="E171" s="99"/>
      <c r="F171" s="98"/>
      <c r="G171" s="98"/>
      <c r="H171" s="99"/>
      <c r="I171" s="99">
        <f>I169*1.19</f>
        <v>0</v>
      </c>
      <c r="J171" s="100"/>
      <c r="K171" s="37"/>
      <c r="L171" s="22"/>
      <c r="M171" s="22"/>
      <c r="N171" s="22"/>
    </row>
    <row r="172" spans="1:14" ht="15.6" x14ac:dyDescent="0.3">
      <c r="A172" s="101"/>
      <c r="B172" s="102"/>
      <c r="C172" s="103"/>
      <c r="D172" s="103"/>
      <c r="E172" s="104"/>
      <c r="F172" s="102"/>
      <c r="G172" s="101"/>
      <c r="H172" s="104"/>
      <c r="I172" s="104"/>
      <c r="J172" s="101"/>
      <c r="K172" s="37"/>
      <c r="L172" s="22"/>
      <c r="M172" s="22"/>
      <c r="N172" s="22"/>
    </row>
    <row r="173" spans="1:14" x14ac:dyDescent="0.3">
      <c r="A173" s="101"/>
      <c r="B173" s="102"/>
      <c r="C173" s="103"/>
      <c r="D173" s="103"/>
      <c r="E173" s="104"/>
      <c r="F173" s="102" t="s">
        <v>168</v>
      </c>
      <c r="G173" s="101"/>
      <c r="H173" s="104"/>
      <c r="I173" s="104"/>
      <c r="J173" s="101"/>
    </row>
    <row r="174" spans="1:14" s="38" customFormat="1" ht="26.4" x14ac:dyDescent="0.3">
      <c r="A174" s="101"/>
      <c r="B174" s="39"/>
      <c r="C174" s="103"/>
      <c r="D174" s="103"/>
      <c r="E174" s="105" t="s">
        <v>169</v>
      </c>
      <c r="F174" s="106">
        <f>SUM(F11:F168)</f>
        <v>58</v>
      </c>
      <c r="G174" s="106"/>
      <c r="H174" s="104"/>
      <c r="I174" s="104"/>
      <c r="J174" s="101"/>
      <c r="K174"/>
      <c r="L174"/>
      <c r="M174"/>
      <c r="N174"/>
    </row>
    <row r="175" spans="1:14" s="38" customFormat="1" x14ac:dyDescent="0.3">
      <c r="A175"/>
      <c r="B175" s="22"/>
      <c r="C175" s="28"/>
      <c r="D175" s="28"/>
      <c r="F175" s="22"/>
      <c r="G175"/>
      <c r="J175"/>
      <c r="K175"/>
      <c r="L175"/>
      <c r="M175"/>
      <c r="N175"/>
    </row>
    <row r="176" spans="1:14" s="38" customFormat="1" x14ac:dyDescent="0.3">
      <c r="A176"/>
      <c r="B176" s="40"/>
      <c r="C176" s="28"/>
      <c r="D176" s="28"/>
      <c r="F176" s="22"/>
      <c r="G176"/>
      <c r="J176"/>
      <c r="K176"/>
      <c r="L176"/>
      <c r="M176"/>
      <c r="N176"/>
    </row>
    <row r="177" spans="1:14" s="38" customFormat="1" x14ac:dyDescent="0.3">
      <c r="A177"/>
      <c r="B177" s="40"/>
      <c r="C177" s="28"/>
      <c r="D177" s="28"/>
      <c r="F177" s="22"/>
      <c r="G177"/>
      <c r="J177"/>
      <c r="K177"/>
      <c r="L177"/>
      <c r="M177"/>
      <c r="N177"/>
    </row>
    <row r="178" spans="1:14" s="38" customFormat="1" x14ac:dyDescent="0.3">
      <c r="A178"/>
      <c r="B178" s="40"/>
      <c r="C178" s="28"/>
      <c r="D178" s="28"/>
      <c r="F178" s="22"/>
      <c r="G178"/>
      <c r="J178"/>
      <c r="K178"/>
      <c r="L178"/>
      <c r="M178"/>
      <c r="N178"/>
    </row>
  </sheetData>
  <sheetProtection algorithmName="SHA-512" hashValue="Qd00GI3hZYxs/XOldrY51sSm0N2ujJs+z5JhjKAULGsIgHZuai4Hk+CEoC1ory23qlyO4ynoGtg3PQ5pACnltQ==" saltValue="6gNw5Uj3Qc+hbZKtRtrI8A==" spinCount="100000" sheet="1" objects="1" scenarios="1" selectLockedCells="1"/>
  <mergeCells count="7">
    <mergeCell ref="C7:F7"/>
    <mergeCell ref="H7:J7"/>
    <mergeCell ref="C3:F3"/>
    <mergeCell ref="H3:J4"/>
    <mergeCell ref="C5:F5"/>
    <mergeCell ref="C6:F6"/>
    <mergeCell ref="H6:J6"/>
  </mergeCells>
  <phoneticPr fontId="10" type="noConversion"/>
  <pageMargins left="0.7" right="0.7" top="0.75" bottom="0.75" header="0.3" footer="0.3"/>
  <pageSetup paperSize="8" scale="5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6C279-8A7F-4B89-9F33-DD2870D47C50}">
  <sheetPr>
    <pageSetUpPr fitToPage="1"/>
  </sheetPr>
  <dimension ref="A1:N171"/>
  <sheetViews>
    <sheetView view="pageBreakPreview" zoomScale="85" zoomScaleNormal="70" zoomScaleSheetLayoutView="8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5" sqref="C5:F5"/>
    </sheetView>
  </sheetViews>
  <sheetFormatPr baseColWidth="10" defaultRowHeight="14.4" x14ac:dyDescent="0.3"/>
  <cols>
    <col min="1" max="1" width="12.5546875" customWidth="1"/>
    <col min="2" max="2" width="75" style="22" customWidth="1"/>
    <col min="3" max="3" width="33.44140625" style="28" customWidth="1"/>
    <col min="4" max="4" width="8.88671875" style="28" bestFit="1" customWidth="1"/>
    <col min="5" max="5" width="16.44140625" style="38" customWidth="1"/>
    <col min="6" max="6" width="21.44140625" style="22" customWidth="1"/>
    <col min="7" max="7" width="21.44140625" customWidth="1"/>
    <col min="8" max="8" width="24" style="38" customWidth="1"/>
    <col min="9" max="9" width="26" style="38" customWidth="1"/>
    <col min="10" max="10" width="84.44140625" customWidth="1"/>
    <col min="11" max="11" width="11.6640625" customWidth="1"/>
    <col min="12" max="12" width="14.88671875" bestFit="1" customWidth="1"/>
  </cols>
  <sheetData>
    <row r="1" spans="1:12" ht="75" customHeight="1" thickBot="1" x14ac:dyDescent="0.35">
      <c r="A1" s="1" t="s">
        <v>1580</v>
      </c>
      <c r="B1" s="2"/>
      <c r="C1" s="3"/>
      <c r="D1" s="3"/>
      <c r="E1" s="5"/>
      <c r="F1" s="2"/>
      <c r="G1" s="4"/>
      <c r="H1" s="5"/>
      <c r="I1" s="5"/>
      <c r="J1" s="6"/>
    </row>
    <row r="2" spans="1:12" x14ac:dyDescent="0.3">
      <c r="A2" s="7"/>
      <c r="B2" s="8"/>
      <c r="C2" s="9"/>
      <c r="D2" s="9"/>
      <c r="E2" s="11"/>
      <c r="F2" s="8"/>
      <c r="G2" s="10"/>
      <c r="H2" s="11"/>
      <c r="I2" s="11"/>
      <c r="J2" s="12"/>
    </row>
    <row r="3" spans="1:12" ht="15.75" customHeight="1" x14ac:dyDescent="0.3">
      <c r="A3" s="13" t="s">
        <v>0</v>
      </c>
      <c r="B3" s="14"/>
      <c r="C3" s="139" t="s">
        <v>170</v>
      </c>
      <c r="D3" s="139"/>
      <c r="E3" s="139"/>
      <c r="F3" s="139"/>
      <c r="G3" s="15"/>
      <c r="H3" s="137" t="s">
        <v>1</v>
      </c>
      <c r="I3" s="137"/>
      <c r="J3" s="138"/>
    </row>
    <row r="4" spans="1:12" x14ac:dyDescent="0.3">
      <c r="A4" s="16"/>
      <c r="B4" s="14"/>
      <c r="C4" s="17"/>
      <c r="D4" s="17"/>
      <c r="E4" s="15"/>
      <c r="F4" s="14"/>
      <c r="G4" s="15"/>
      <c r="H4" s="137"/>
      <c r="I4" s="137"/>
      <c r="J4" s="138"/>
    </row>
    <row r="5" spans="1:12" ht="15.6" x14ac:dyDescent="0.3">
      <c r="A5" s="16"/>
      <c r="B5" s="18" t="s">
        <v>2</v>
      </c>
      <c r="C5" s="140"/>
      <c r="D5" s="140"/>
      <c r="E5" s="140"/>
      <c r="F5" s="140"/>
      <c r="G5" s="15"/>
      <c r="H5" s="19"/>
      <c r="I5" s="19"/>
      <c r="J5" s="20"/>
    </row>
    <row r="6" spans="1:12" ht="15.75" customHeight="1" x14ac:dyDescent="0.3">
      <c r="A6" s="16"/>
      <c r="B6" s="21" t="s">
        <v>3</v>
      </c>
      <c r="C6" s="141"/>
      <c r="D6" s="141"/>
      <c r="E6" s="141"/>
      <c r="F6" s="141"/>
      <c r="G6" s="15"/>
      <c r="H6" s="137" t="s">
        <v>4</v>
      </c>
      <c r="I6" s="137"/>
      <c r="J6" s="138"/>
    </row>
    <row r="7" spans="1:12" ht="15.75" customHeight="1" x14ac:dyDescent="0.3">
      <c r="A7" s="16"/>
      <c r="B7" s="21" t="s">
        <v>5</v>
      </c>
      <c r="C7" s="136" t="s">
        <v>171</v>
      </c>
      <c r="D7" s="136"/>
      <c r="E7" s="136"/>
      <c r="F7" s="136"/>
      <c r="G7" s="15"/>
      <c r="H7" s="137" t="s">
        <v>6</v>
      </c>
      <c r="I7" s="137"/>
      <c r="J7" s="138"/>
    </row>
    <row r="8" spans="1:12" x14ac:dyDescent="0.3">
      <c r="A8" s="16"/>
      <c r="B8" s="14"/>
      <c r="C8" s="17"/>
      <c r="D8" s="17"/>
      <c r="E8" s="19"/>
      <c r="F8" s="14"/>
      <c r="G8" s="15"/>
      <c r="H8" s="19"/>
      <c r="I8" s="19"/>
      <c r="J8" s="20"/>
    </row>
    <row r="9" spans="1:12" ht="15" thickBot="1" x14ac:dyDescent="0.35">
      <c r="A9" s="16"/>
      <c r="B9" s="14"/>
      <c r="C9" s="17"/>
      <c r="D9" s="17"/>
      <c r="E9" s="19"/>
      <c r="F9" s="14"/>
      <c r="G9" s="15"/>
      <c r="H9" s="19"/>
      <c r="I9" s="19"/>
      <c r="J9" s="20"/>
    </row>
    <row r="10" spans="1:12" ht="63" customHeight="1" thickBot="1" x14ac:dyDescent="0.35">
      <c r="A10" s="41" t="s">
        <v>7</v>
      </c>
      <c r="B10" s="123" t="s">
        <v>8</v>
      </c>
      <c r="C10" s="42"/>
      <c r="D10" s="43" t="s">
        <v>9</v>
      </c>
      <c r="E10" s="43" t="s">
        <v>10</v>
      </c>
      <c r="F10" s="43" t="s">
        <v>11</v>
      </c>
      <c r="G10" s="44" t="s">
        <v>12</v>
      </c>
      <c r="H10" s="45" t="s">
        <v>13</v>
      </c>
      <c r="I10" s="45" t="s">
        <v>14</v>
      </c>
      <c r="J10" s="46" t="s">
        <v>15</v>
      </c>
      <c r="K10" s="22"/>
      <c r="L10" s="22"/>
    </row>
    <row r="11" spans="1:12" s="28" customFormat="1" x14ac:dyDescent="0.3">
      <c r="A11" s="55"/>
      <c r="B11" s="56"/>
      <c r="C11" s="57"/>
      <c r="D11" s="55"/>
      <c r="E11" s="58"/>
      <c r="F11" s="59"/>
      <c r="G11" s="60"/>
      <c r="H11" s="61"/>
      <c r="I11" s="62"/>
      <c r="J11" s="63"/>
    </row>
    <row r="12" spans="1:12" s="115" customFormat="1" ht="31.2" x14ac:dyDescent="0.3">
      <c r="A12" s="23" t="s">
        <v>1581</v>
      </c>
      <c r="B12" s="33" t="s">
        <v>298</v>
      </c>
      <c r="C12" s="107"/>
      <c r="D12" s="108"/>
      <c r="E12" s="109"/>
      <c r="F12" s="110"/>
      <c r="G12" s="111"/>
      <c r="H12" s="112"/>
      <c r="I12" s="113"/>
      <c r="J12" s="114"/>
    </row>
    <row r="13" spans="1:12" s="28" customFormat="1" x14ac:dyDescent="0.3">
      <c r="A13" s="67"/>
      <c r="B13" s="68"/>
      <c r="C13" s="69"/>
      <c r="D13" s="67"/>
      <c r="E13" s="70"/>
      <c r="F13" s="71"/>
      <c r="G13" s="72"/>
      <c r="H13" s="73"/>
      <c r="I13" s="74"/>
      <c r="J13" s="75"/>
    </row>
    <row r="14" spans="1:12" s="28" customFormat="1" x14ac:dyDescent="0.3">
      <c r="A14" s="76"/>
      <c r="B14" s="77"/>
      <c r="C14" s="78"/>
      <c r="D14" s="76"/>
      <c r="E14" s="79"/>
      <c r="F14" s="80"/>
      <c r="G14" s="81"/>
      <c r="H14" s="82"/>
      <c r="I14" s="83"/>
      <c r="J14" s="84"/>
    </row>
    <row r="15" spans="1:12" s="115" customFormat="1" ht="15.6" x14ac:dyDescent="0.3">
      <c r="A15" s="23" t="s">
        <v>1582</v>
      </c>
      <c r="B15" s="33" t="s">
        <v>18</v>
      </c>
      <c r="C15" s="116"/>
      <c r="D15" s="119"/>
      <c r="E15" s="120"/>
      <c r="F15" s="117"/>
      <c r="G15" s="118"/>
      <c r="H15" s="112"/>
      <c r="I15" s="113"/>
      <c r="J15" s="114"/>
    </row>
    <row r="16" spans="1:12" s="28" customFormat="1" x14ac:dyDescent="0.3">
      <c r="A16" s="29"/>
      <c r="B16" s="30"/>
      <c r="C16" s="24"/>
      <c r="D16" s="86"/>
      <c r="E16" s="87"/>
      <c r="F16" s="88"/>
      <c r="G16" s="89"/>
      <c r="H16" s="64"/>
      <c r="I16" s="65"/>
      <c r="J16" s="66"/>
    </row>
    <row r="17" spans="1:10" s="28" customFormat="1" ht="26.4" x14ac:dyDescent="0.3">
      <c r="A17" s="29" t="s">
        <v>1583</v>
      </c>
      <c r="B17" s="30" t="s">
        <v>172</v>
      </c>
      <c r="C17" s="24" t="s">
        <v>19</v>
      </c>
      <c r="D17" s="86"/>
      <c r="E17" s="87"/>
      <c r="F17" s="88" t="s">
        <v>17</v>
      </c>
      <c r="G17" s="89"/>
      <c r="H17" s="64"/>
      <c r="I17" s="65"/>
      <c r="J17" s="66"/>
    </row>
    <row r="18" spans="1:10" s="28" customFormat="1" x14ac:dyDescent="0.3">
      <c r="A18" s="29" t="s">
        <v>1584</v>
      </c>
      <c r="B18" s="30" t="s">
        <v>20</v>
      </c>
      <c r="C18" s="24" t="s">
        <v>19</v>
      </c>
      <c r="D18" s="86"/>
      <c r="E18" s="87"/>
      <c r="F18" s="88" t="s">
        <v>17</v>
      </c>
      <c r="G18" s="89"/>
      <c r="H18" s="64"/>
      <c r="I18" s="65"/>
      <c r="J18" s="66"/>
    </row>
    <row r="19" spans="1:10" s="28" customFormat="1" x14ac:dyDescent="0.3">
      <c r="A19" s="29" t="s">
        <v>1585</v>
      </c>
      <c r="B19" s="30" t="s">
        <v>173</v>
      </c>
      <c r="C19" s="24" t="s">
        <v>19</v>
      </c>
      <c r="D19" s="86"/>
      <c r="E19" s="87"/>
      <c r="F19" s="88" t="s">
        <v>17</v>
      </c>
      <c r="G19" s="89"/>
      <c r="H19" s="64"/>
      <c r="I19" s="65"/>
      <c r="J19" s="66"/>
    </row>
    <row r="20" spans="1:10" s="28" customFormat="1" x14ac:dyDescent="0.3">
      <c r="A20" s="29" t="s">
        <v>1586</v>
      </c>
      <c r="B20" s="30" t="s">
        <v>174</v>
      </c>
      <c r="C20" s="24" t="s">
        <v>19</v>
      </c>
      <c r="D20" s="86"/>
      <c r="E20" s="87"/>
      <c r="F20" s="88" t="s">
        <v>17</v>
      </c>
      <c r="G20" s="89"/>
      <c r="H20" s="64"/>
      <c r="I20" s="65"/>
      <c r="J20" s="66"/>
    </row>
    <row r="21" spans="1:10" s="28" customFormat="1" x14ac:dyDescent="0.3">
      <c r="A21" s="29" t="s">
        <v>1587</v>
      </c>
      <c r="B21" s="30" t="s">
        <v>21</v>
      </c>
      <c r="C21" s="24" t="s">
        <v>19</v>
      </c>
      <c r="D21" s="86"/>
      <c r="E21" s="87"/>
      <c r="F21" s="88" t="s">
        <v>17</v>
      </c>
      <c r="G21" s="89"/>
      <c r="H21" s="64"/>
      <c r="I21" s="65"/>
      <c r="J21" s="66" t="s">
        <v>22</v>
      </c>
    </row>
    <row r="22" spans="1:10" s="28" customFormat="1" x14ac:dyDescent="0.3">
      <c r="A22" s="29"/>
      <c r="B22" s="30"/>
      <c r="C22" s="24"/>
      <c r="D22" s="86"/>
      <c r="E22" s="87"/>
      <c r="F22" s="88"/>
      <c r="G22" s="89"/>
      <c r="H22" s="64"/>
      <c r="I22" s="65"/>
      <c r="J22" s="66"/>
    </row>
    <row r="23" spans="1:10" s="28" customFormat="1" x14ac:dyDescent="0.3">
      <c r="A23" s="67"/>
      <c r="B23" s="68"/>
      <c r="C23" s="69"/>
      <c r="D23" s="67"/>
      <c r="E23" s="70"/>
      <c r="F23" s="71"/>
      <c r="G23" s="72"/>
      <c r="H23" s="73"/>
      <c r="I23" s="74"/>
      <c r="J23" s="75"/>
    </row>
    <row r="24" spans="1:10" s="28" customFormat="1" x14ac:dyDescent="0.3">
      <c r="A24" s="76"/>
      <c r="B24" s="77"/>
      <c r="C24" s="78"/>
      <c r="D24" s="76"/>
      <c r="E24" s="79"/>
      <c r="F24" s="80"/>
      <c r="G24" s="81"/>
      <c r="H24" s="82"/>
      <c r="I24" s="83"/>
      <c r="J24" s="84"/>
    </row>
    <row r="25" spans="1:10" s="115" customFormat="1" ht="15.6" x14ac:dyDescent="0.3">
      <c r="A25" s="23" t="s">
        <v>1588</v>
      </c>
      <c r="B25" s="33" t="s">
        <v>409</v>
      </c>
      <c r="C25" s="116"/>
      <c r="D25" s="108"/>
      <c r="E25" s="109"/>
      <c r="F25" s="117"/>
      <c r="G25" s="118"/>
      <c r="H25" s="112"/>
      <c r="I25" s="113"/>
      <c r="J25" s="114"/>
    </row>
    <row r="26" spans="1:10" s="28" customFormat="1" x14ac:dyDescent="0.3">
      <c r="A26" s="29"/>
      <c r="B26" s="30"/>
      <c r="C26" s="24"/>
      <c r="D26" s="86"/>
      <c r="E26" s="87"/>
      <c r="F26" s="88"/>
      <c r="G26" s="89"/>
      <c r="H26" s="64"/>
      <c r="I26" s="65"/>
      <c r="J26" s="66"/>
    </row>
    <row r="27" spans="1:10" s="28" customFormat="1" x14ac:dyDescent="0.3">
      <c r="A27" s="29" t="s">
        <v>1589</v>
      </c>
      <c r="B27" s="30" t="s">
        <v>381</v>
      </c>
      <c r="C27" s="24" t="s">
        <v>19</v>
      </c>
      <c r="D27" s="90">
        <v>1</v>
      </c>
      <c r="E27" s="87" t="s">
        <v>16</v>
      </c>
      <c r="F27" s="88" t="s">
        <v>17</v>
      </c>
      <c r="G27" s="89"/>
      <c r="H27" s="64"/>
      <c r="I27" s="65">
        <f>D27*H27</f>
        <v>0</v>
      </c>
      <c r="J27" s="66" t="s">
        <v>358</v>
      </c>
    </row>
    <row r="28" spans="1:10" s="28" customFormat="1" x14ac:dyDescent="0.3">
      <c r="A28" s="29" t="s">
        <v>1590</v>
      </c>
      <c r="B28" s="30" t="s">
        <v>382</v>
      </c>
      <c r="C28" s="24" t="s">
        <v>19</v>
      </c>
      <c r="D28" s="86"/>
      <c r="E28" s="87"/>
      <c r="F28" s="88" t="s">
        <v>17</v>
      </c>
      <c r="G28" s="89"/>
      <c r="H28" s="64"/>
      <c r="I28" s="65"/>
      <c r="J28" s="66" t="s">
        <v>31</v>
      </c>
    </row>
    <row r="29" spans="1:10" s="28" customFormat="1" x14ac:dyDescent="0.3">
      <c r="A29" s="29" t="s">
        <v>1591</v>
      </c>
      <c r="B29" s="30" t="s">
        <v>404</v>
      </c>
      <c r="C29" s="24" t="s">
        <v>405</v>
      </c>
      <c r="D29" s="86"/>
      <c r="E29" s="87"/>
      <c r="F29" s="88" t="s">
        <v>17</v>
      </c>
      <c r="G29" s="89"/>
      <c r="H29" s="64"/>
      <c r="I29" s="65"/>
      <c r="J29" s="66" t="s">
        <v>31</v>
      </c>
    </row>
    <row r="30" spans="1:10" s="28" customFormat="1" x14ac:dyDescent="0.3">
      <c r="A30" s="29" t="s">
        <v>1592</v>
      </c>
      <c r="B30" s="30" t="s">
        <v>383</v>
      </c>
      <c r="C30" s="24" t="s">
        <v>19</v>
      </c>
      <c r="D30" s="86"/>
      <c r="E30" s="87"/>
      <c r="F30" s="88" t="s">
        <v>17</v>
      </c>
      <c r="G30" s="89"/>
      <c r="H30" s="64"/>
      <c r="I30" s="65"/>
      <c r="J30" s="66" t="s">
        <v>31</v>
      </c>
    </row>
    <row r="31" spans="1:10" s="28" customFormat="1" ht="26.4" x14ac:dyDescent="0.3">
      <c r="A31" s="29" t="s">
        <v>1593</v>
      </c>
      <c r="B31" s="30" t="s">
        <v>384</v>
      </c>
      <c r="C31" s="24" t="s">
        <v>19</v>
      </c>
      <c r="D31" s="86"/>
      <c r="E31" s="87"/>
      <c r="F31" s="88" t="s">
        <v>17</v>
      </c>
      <c r="G31" s="89"/>
      <c r="H31" s="64"/>
      <c r="I31" s="65"/>
      <c r="J31" s="66" t="s">
        <v>31</v>
      </c>
    </row>
    <row r="32" spans="1:10" s="28" customFormat="1" x14ac:dyDescent="0.3">
      <c r="A32" s="29" t="s">
        <v>1594</v>
      </c>
      <c r="B32" s="30" t="s">
        <v>181</v>
      </c>
      <c r="C32" s="24" t="s">
        <v>182</v>
      </c>
      <c r="D32" s="86"/>
      <c r="E32" s="87" t="s">
        <v>26</v>
      </c>
      <c r="F32" s="88" t="s">
        <v>17</v>
      </c>
      <c r="G32" s="89"/>
      <c r="H32" s="64"/>
      <c r="I32" s="65"/>
      <c r="J32" s="66" t="s">
        <v>31</v>
      </c>
    </row>
    <row r="33" spans="1:10" s="28" customFormat="1" x14ac:dyDescent="0.3">
      <c r="A33" s="29" t="s">
        <v>1595</v>
      </c>
      <c r="B33" s="30" t="s">
        <v>183</v>
      </c>
      <c r="C33" s="24" t="s">
        <v>19</v>
      </c>
      <c r="D33" s="86"/>
      <c r="E33" s="87"/>
      <c r="F33" s="88" t="s">
        <v>17</v>
      </c>
      <c r="G33" s="48"/>
      <c r="H33" s="64"/>
      <c r="I33" s="65"/>
      <c r="J33" s="66" t="s">
        <v>31</v>
      </c>
    </row>
    <row r="34" spans="1:10" s="28" customFormat="1" x14ac:dyDescent="0.3">
      <c r="A34" s="29" t="s">
        <v>1596</v>
      </c>
      <c r="B34" s="30" t="s">
        <v>184</v>
      </c>
      <c r="C34" s="24" t="s">
        <v>19</v>
      </c>
      <c r="D34" s="86"/>
      <c r="E34" s="87"/>
      <c r="F34" s="88" t="s">
        <v>17</v>
      </c>
      <c r="G34" s="89"/>
      <c r="H34" s="64"/>
      <c r="I34" s="65"/>
      <c r="J34" s="66" t="s">
        <v>31</v>
      </c>
    </row>
    <row r="35" spans="1:10" s="28" customFormat="1" ht="26.4" x14ac:dyDescent="0.3">
      <c r="A35" s="29" t="s">
        <v>1597</v>
      </c>
      <c r="B35" s="30" t="s">
        <v>185</v>
      </c>
      <c r="C35" s="24" t="s">
        <v>19</v>
      </c>
      <c r="D35" s="86"/>
      <c r="E35" s="87"/>
      <c r="F35" s="88" t="s">
        <v>17</v>
      </c>
      <c r="G35" s="89"/>
      <c r="H35" s="64"/>
      <c r="I35" s="65"/>
      <c r="J35" s="66" t="s">
        <v>31</v>
      </c>
    </row>
    <row r="36" spans="1:10" s="28" customFormat="1" x14ac:dyDescent="0.3">
      <c r="A36" s="29" t="s">
        <v>1598</v>
      </c>
      <c r="B36" s="30" t="s">
        <v>385</v>
      </c>
      <c r="C36" s="35"/>
      <c r="D36" s="86"/>
      <c r="E36" s="87" t="s">
        <v>188</v>
      </c>
      <c r="F36" s="88"/>
      <c r="G36" s="89"/>
      <c r="H36" s="64"/>
      <c r="I36" s="65"/>
      <c r="J36" s="66" t="s">
        <v>31</v>
      </c>
    </row>
    <row r="37" spans="1:10" s="28" customFormat="1" x14ac:dyDescent="0.3">
      <c r="A37" s="29" t="s">
        <v>1599</v>
      </c>
      <c r="B37" s="30" t="s">
        <v>194</v>
      </c>
      <c r="C37" s="24" t="s">
        <v>19</v>
      </c>
      <c r="D37" s="86"/>
      <c r="E37" s="87"/>
      <c r="F37" s="88" t="s">
        <v>17</v>
      </c>
      <c r="G37" s="89"/>
      <c r="H37" s="64"/>
      <c r="I37" s="65"/>
      <c r="J37" s="66" t="s">
        <v>31</v>
      </c>
    </row>
    <row r="38" spans="1:10" s="28" customFormat="1" x14ac:dyDescent="0.3">
      <c r="A38" s="29" t="s">
        <v>1600</v>
      </c>
      <c r="B38" s="30" t="s">
        <v>195</v>
      </c>
      <c r="C38" s="24" t="s">
        <v>19</v>
      </c>
      <c r="D38" s="86"/>
      <c r="E38" s="87"/>
      <c r="F38" s="88">
        <v>1</v>
      </c>
      <c r="G38" s="89"/>
      <c r="H38" s="64"/>
      <c r="I38" s="65"/>
      <c r="J38" s="66" t="s">
        <v>31</v>
      </c>
    </row>
    <row r="39" spans="1:10" s="28" customFormat="1" x14ac:dyDescent="0.3">
      <c r="A39" s="29" t="s">
        <v>1601</v>
      </c>
      <c r="B39" s="30" t="s">
        <v>196</v>
      </c>
      <c r="C39" s="24" t="s">
        <v>19</v>
      </c>
      <c r="D39" s="86"/>
      <c r="E39" s="87"/>
      <c r="F39" s="88">
        <v>1</v>
      </c>
      <c r="G39" s="89"/>
      <c r="H39" s="64"/>
      <c r="I39" s="65"/>
      <c r="J39" s="66" t="s">
        <v>31</v>
      </c>
    </row>
    <row r="40" spans="1:10" s="28" customFormat="1" x14ac:dyDescent="0.3">
      <c r="A40" s="29" t="s">
        <v>1602</v>
      </c>
      <c r="B40" s="30" t="s">
        <v>197</v>
      </c>
      <c r="C40" s="24" t="s">
        <v>19</v>
      </c>
      <c r="D40" s="86"/>
      <c r="E40" s="87"/>
      <c r="F40" s="88">
        <v>1</v>
      </c>
      <c r="G40" s="89"/>
      <c r="H40" s="64"/>
      <c r="I40" s="65"/>
      <c r="J40" s="66" t="s">
        <v>31</v>
      </c>
    </row>
    <row r="41" spans="1:10" s="28" customFormat="1" x14ac:dyDescent="0.3">
      <c r="A41" s="29" t="s">
        <v>1603</v>
      </c>
      <c r="B41" s="30" t="s">
        <v>198</v>
      </c>
      <c r="C41" s="24" t="s">
        <v>19</v>
      </c>
      <c r="D41" s="86"/>
      <c r="E41" s="87"/>
      <c r="F41" s="88" t="s">
        <v>17</v>
      </c>
      <c r="G41" s="89"/>
      <c r="H41" s="64"/>
      <c r="I41" s="65"/>
      <c r="J41" s="66" t="s">
        <v>31</v>
      </c>
    </row>
    <row r="42" spans="1:10" s="28" customFormat="1" x14ac:dyDescent="0.3">
      <c r="A42" s="29" t="s">
        <v>1604</v>
      </c>
      <c r="B42" s="30" t="s">
        <v>199</v>
      </c>
      <c r="C42" s="24" t="s">
        <v>19</v>
      </c>
      <c r="D42" s="86"/>
      <c r="E42" s="87"/>
      <c r="F42" s="88" t="s">
        <v>17</v>
      </c>
      <c r="G42" s="89"/>
      <c r="H42" s="64"/>
      <c r="I42" s="65"/>
      <c r="J42" s="66" t="s">
        <v>31</v>
      </c>
    </row>
    <row r="43" spans="1:10" s="28" customFormat="1" ht="26.4" x14ac:dyDescent="0.3">
      <c r="A43" s="29" t="s">
        <v>1605</v>
      </c>
      <c r="B43" s="30" t="s">
        <v>200</v>
      </c>
      <c r="C43" s="24" t="s">
        <v>19</v>
      </c>
      <c r="D43" s="86"/>
      <c r="E43" s="87"/>
      <c r="F43" s="88" t="s">
        <v>17</v>
      </c>
      <c r="G43" s="89"/>
      <c r="H43" s="64"/>
      <c r="I43" s="65"/>
      <c r="J43" s="66" t="s">
        <v>31</v>
      </c>
    </row>
    <row r="44" spans="1:10" s="28" customFormat="1" x14ac:dyDescent="0.3">
      <c r="A44" s="29" t="s">
        <v>1606</v>
      </c>
      <c r="B44" s="30" t="s">
        <v>202</v>
      </c>
      <c r="C44" s="24" t="s">
        <v>19</v>
      </c>
      <c r="D44" s="86"/>
      <c r="E44" s="87"/>
      <c r="F44" s="88" t="s">
        <v>17</v>
      </c>
      <c r="G44" s="89"/>
      <c r="H44" s="64"/>
      <c r="I44" s="65"/>
      <c r="J44" s="66" t="s">
        <v>31</v>
      </c>
    </row>
    <row r="45" spans="1:10" s="28" customFormat="1" x14ac:dyDescent="0.3">
      <c r="A45" s="29" t="s">
        <v>1607</v>
      </c>
      <c r="B45" s="30" t="s">
        <v>203</v>
      </c>
      <c r="C45" s="24" t="s">
        <v>19</v>
      </c>
      <c r="D45" s="86"/>
      <c r="E45" s="87"/>
      <c r="F45" s="88" t="s">
        <v>17</v>
      </c>
      <c r="G45" s="89"/>
      <c r="H45" s="64"/>
      <c r="I45" s="65"/>
      <c r="J45" s="66" t="s">
        <v>31</v>
      </c>
    </row>
    <row r="46" spans="1:10" s="28" customFormat="1" x14ac:dyDescent="0.3">
      <c r="A46" s="29" t="s">
        <v>1608</v>
      </c>
      <c r="B46" s="30" t="s">
        <v>205</v>
      </c>
      <c r="C46" s="24" t="s">
        <v>19</v>
      </c>
      <c r="D46" s="86"/>
      <c r="E46" s="87"/>
      <c r="F46" s="88" t="s">
        <v>17</v>
      </c>
      <c r="G46" s="89"/>
      <c r="H46" s="64"/>
      <c r="I46" s="65"/>
      <c r="J46" s="49" t="s">
        <v>206</v>
      </c>
    </row>
    <row r="47" spans="1:10" s="28" customFormat="1" x14ac:dyDescent="0.3">
      <c r="A47" s="29" t="s">
        <v>1609</v>
      </c>
      <c r="B47" s="30" t="s">
        <v>207</v>
      </c>
      <c r="C47" s="24" t="s">
        <v>19</v>
      </c>
      <c r="D47" s="86"/>
      <c r="E47" s="87"/>
      <c r="F47" s="88" t="s">
        <v>17</v>
      </c>
      <c r="G47" s="89"/>
      <c r="H47" s="64"/>
      <c r="I47" s="65"/>
      <c r="J47" s="66" t="s">
        <v>31</v>
      </c>
    </row>
    <row r="48" spans="1:10" s="28" customFormat="1" x14ac:dyDescent="0.3">
      <c r="A48" s="29" t="s">
        <v>1610</v>
      </c>
      <c r="B48" s="30" t="s">
        <v>208</v>
      </c>
      <c r="C48" s="24" t="s">
        <v>19</v>
      </c>
      <c r="D48" s="86"/>
      <c r="E48" s="26" t="s">
        <v>27</v>
      </c>
      <c r="F48" s="27">
        <v>5</v>
      </c>
      <c r="G48" s="89"/>
      <c r="H48" s="64"/>
      <c r="I48" s="65"/>
      <c r="J48" s="66" t="s">
        <v>31</v>
      </c>
    </row>
    <row r="49" spans="1:10" s="28" customFormat="1" x14ac:dyDescent="0.3">
      <c r="A49" s="29" t="s">
        <v>1611</v>
      </c>
      <c r="B49" s="30" t="s">
        <v>209</v>
      </c>
      <c r="C49" s="24" t="s">
        <v>19</v>
      </c>
      <c r="D49" s="86"/>
      <c r="E49" s="87"/>
      <c r="F49" s="88">
        <v>10</v>
      </c>
      <c r="G49" s="89"/>
      <c r="H49" s="64"/>
      <c r="I49" s="65"/>
      <c r="J49" s="66" t="s">
        <v>31</v>
      </c>
    </row>
    <row r="50" spans="1:10" s="28" customFormat="1" x14ac:dyDescent="0.3">
      <c r="A50" s="29" t="s">
        <v>1612</v>
      </c>
      <c r="B50" s="30" t="s">
        <v>211</v>
      </c>
      <c r="C50" s="24" t="s">
        <v>19</v>
      </c>
      <c r="D50" s="86"/>
      <c r="E50" s="87"/>
      <c r="F50" s="88" t="s">
        <v>17</v>
      </c>
      <c r="G50" s="89"/>
      <c r="H50" s="64"/>
      <c r="I50" s="65"/>
      <c r="J50" s="66" t="s">
        <v>31</v>
      </c>
    </row>
    <row r="51" spans="1:10" s="28" customFormat="1" x14ac:dyDescent="0.3">
      <c r="A51" s="29" t="s">
        <v>1613</v>
      </c>
      <c r="B51" s="30" t="s">
        <v>212</v>
      </c>
      <c r="C51" s="24" t="s">
        <v>213</v>
      </c>
      <c r="D51" s="86"/>
      <c r="E51" s="26" t="s">
        <v>27</v>
      </c>
      <c r="F51" s="88" t="s">
        <v>17</v>
      </c>
      <c r="G51" s="89"/>
      <c r="H51" s="64"/>
      <c r="I51" s="65"/>
      <c r="J51" s="66" t="s">
        <v>31</v>
      </c>
    </row>
    <row r="52" spans="1:10" s="28" customFormat="1" ht="26.4" x14ac:dyDescent="0.3">
      <c r="A52" s="29" t="s">
        <v>1614</v>
      </c>
      <c r="B52" s="30" t="s">
        <v>214</v>
      </c>
      <c r="C52" s="24" t="s">
        <v>215</v>
      </c>
      <c r="D52" s="86"/>
      <c r="E52" s="26" t="s">
        <v>27</v>
      </c>
      <c r="F52" s="88" t="s">
        <v>17</v>
      </c>
      <c r="G52" s="89"/>
      <c r="H52" s="64"/>
      <c r="I52" s="65"/>
      <c r="J52" s="66" t="s">
        <v>31</v>
      </c>
    </row>
    <row r="53" spans="1:10" s="28" customFormat="1" x14ac:dyDescent="0.3">
      <c r="A53" s="29" t="s">
        <v>1615</v>
      </c>
      <c r="B53" s="30" t="s">
        <v>216</v>
      </c>
      <c r="C53" s="24" t="s">
        <v>217</v>
      </c>
      <c r="D53" s="86"/>
      <c r="E53" s="26" t="s">
        <v>27</v>
      </c>
      <c r="F53" s="88" t="s">
        <v>17</v>
      </c>
      <c r="G53" s="89"/>
      <c r="H53" s="64"/>
      <c r="I53" s="65"/>
      <c r="J53" s="66" t="s">
        <v>31</v>
      </c>
    </row>
    <row r="54" spans="1:10" s="28" customFormat="1" x14ac:dyDescent="0.3">
      <c r="A54" s="29" t="s">
        <v>1616</v>
      </c>
      <c r="B54" s="30" t="s">
        <v>218</v>
      </c>
      <c r="C54" s="24" t="s">
        <v>386</v>
      </c>
      <c r="D54" s="86"/>
      <c r="E54" s="26" t="s">
        <v>219</v>
      </c>
      <c r="F54" s="88" t="s">
        <v>17</v>
      </c>
      <c r="G54" s="89"/>
      <c r="H54" s="64"/>
      <c r="I54" s="65"/>
      <c r="J54" s="66" t="s">
        <v>31</v>
      </c>
    </row>
    <row r="55" spans="1:10" s="28" customFormat="1" x14ac:dyDescent="0.3">
      <c r="A55" s="29" t="s">
        <v>1617</v>
      </c>
      <c r="B55" s="30" t="s">
        <v>220</v>
      </c>
      <c r="C55" s="24" t="s">
        <v>387</v>
      </c>
      <c r="D55" s="86"/>
      <c r="E55" s="26" t="s">
        <v>219</v>
      </c>
      <c r="F55" s="88" t="s">
        <v>17</v>
      </c>
      <c r="G55" s="89"/>
      <c r="H55" s="64"/>
      <c r="I55" s="65"/>
      <c r="J55" s="66" t="s">
        <v>31</v>
      </c>
    </row>
    <row r="56" spans="1:10" s="28" customFormat="1" x14ac:dyDescent="0.3">
      <c r="A56" s="29" t="s">
        <v>1618</v>
      </c>
      <c r="B56" s="30" t="s">
        <v>221</v>
      </c>
      <c r="C56" s="24" t="s">
        <v>19</v>
      </c>
      <c r="D56" s="86"/>
      <c r="E56" s="87"/>
      <c r="F56" s="88" t="s">
        <v>17</v>
      </c>
      <c r="G56" s="89"/>
      <c r="H56" s="64"/>
      <c r="I56" s="65"/>
      <c r="J56" s="66" t="s">
        <v>31</v>
      </c>
    </row>
    <row r="57" spans="1:10" s="28" customFormat="1" ht="52.8" x14ac:dyDescent="0.3">
      <c r="A57" s="29" t="s">
        <v>1619</v>
      </c>
      <c r="B57" s="30" t="s">
        <v>222</v>
      </c>
      <c r="C57" s="24" t="s">
        <v>19</v>
      </c>
      <c r="D57" s="86"/>
      <c r="E57" s="87"/>
      <c r="F57" s="88">
        <v>10</v>
      </c>
      <c r="G57" s="89"/>
      <c r="H57" s="64"/>
      <c r="I57" s="65"/>
      <c r="J57" s="66" t="s">
        <v>31</v>
      </c>
    </row>
    <row r="58" spans="1:10" s="28" customFormat="1" x14ac:dyDescent="0.3">
      <c r="A58" s="29" t="s">
        <v>1620</v>
      </c>
      <c r="B58" s="30" t="s">
        <v>223</v>
      </c>
      <c r="C58" s="24" t="s">
        <v>224</v>
      </c>
      <c r="D58" s="86"/>
      <c r="E58" s="87"/>
      <c r="F58" s="88" t="s">
        <v>17</v>
      </c>
      <c r="G58" s="89"/>
      <c r="H58" s="64"/>
      <c r="I58" s="65"/>
      <c r="J58" s="66" t="s">
        <v>31</v>
      </c>
    </row>
    <row r="59" spans="1:10" s="28" customFormat="1" x14ac:dyDescent="0.3">
      <c r="A59" s="29" t="s">
        <v>1621</v>
      </c>
      <c r="B59" s="30" t="s">
        <v>225</v>
      </c>
      <c r="C59" s="24" t="s">
        <v>226</v>
      </c>
      <c r="D59" s="86"/>
      <c r="E59" s="87"/>
      <c r="F59" s="88" t="s">
        <v>17</v>
      </c>
      <c r="G59" s="89"/>
      <c r="H59" s="64"/>
      <c r="I59" s="65"/>
      <c r="J59" s="66" t="s">
        <v>31</v>
      </c>
    </row>
    <row r="60" spans="1:10" s="28" customFormat="1" x14ac:dyDescent="0.3">
      <c r="A60" s="29" t="s">
        <v>1622</v>
      </c>
      <c r="B60" s="30" t="s">
        <v>228</v>
      </c>
      <c r="C60" s="24" t="s">
        <v>19</v>
      </c>
      <c r="D60" s="86"/>
      <c r="E60" s="87"/>
      <c r="F60" s="88">
        <v>1</v>
      </c>
      <c r="G60" s="89"/>
      <c r="H60" s="64"/>
      <c r="I60" s="65"/>
      <c r="J60" s="66" t="s">
        <v>31</v>
      </c>
    </row>
    <row r="61" spans="1:10" s="28" customFormat="1" x14ac:dyDescent="0.3">
      <c r="A61" s="29" t="s">
        <v>1623</v>
      </c>
      <c r="B61" s="30" t="s">
        <v>388</v>
      </c>
      <c r="C61" s="24" t="s">
        <v>19</v>
      </c>
      <c r="D61" s="86"/>
      <c r="E61" s="87"/>
      <c r="F61" s="88" t="s">
        <v>17</v>
      </c>
      <c r="G61" s="89"/>
      <c r="H61" s="64"/>
      <c r="I61" s="65"/>
      <c r="J61" s="66" t="s">
        <v>31</v>
      </c>
    </row>
    <row r="62" spans="1:10" s="28" customFormat="1" ht="26.4" x14ac:dyDescent="0.3">
      <c r="A62" s="29" t="s">
        <v>1624</v>
      </c>
      <c r="B62" s="30" t="s">
        <v>389</v>
      </c>
      <c r="C62" s="24" t="s">
        <v>19</v>
      </c>
      <c r="D62" s="86"/>
      <c r="E62" s="26"/>
      <c r="F62" s="88" t="s">
        <v>17</v>
      </c>
      <c r="G62" s="89"/>
      <c r="H62" s="64"/>
      <c r="I62" s="65"/>
      <c r="J62" s="66" t="s">
        <v>31</v>
      </c>
    </row>
    <row r="63" spans="1:10" s="28" customFormat="1" x14ac:dyDescent="0.3">
      <c r="A63" s="29" t="s">
        <v>1625</v>
      </c>
      <c r="B63" s="30" t="s">
        <v>391</v>
      </c>
      <c r="C63" s="24" t="s">
        <v>19</v>
      </c>
      <c r="D63" s="86"/>
      <c r="E63" s="26"/>
      <c r="F63" s="88" t="s">
        <v>17</v>
      </c>
      <c r="G63" s="89"/>
      <c r="H63" s="64"/>
      <c r="I63" s="65"/>
      <c r="J63" s="66" t="s">
        <v>31</v>
      </c>
    </row>
    <row r="64" spans="1:10" s="28" customFormat="1" x14ac:dyDescent="0.3">
      <c r="A64" s="29" t="s">
        <v>1626</v>
      </c>
      <c r="B64" s="30" t="s">
        <v>392</v>
      </c>
      <c r="C64" s="24" t="s">
        <v>19</v>
      </c>
      <c r="D64" s="86"/>
      <c r="E64" s="26"/>
      <c r="F64" s="88" t="s">
        <v>17</v>
      </c>
      <c r="G64" s="89"/>
      <c r="H64" s="64"/>
      <c r="I64" s="65"/>
      <c r="J64" s="66" t="s">
        <v>31</v>
      </c>
    </row>
    <row r="65" spans="1:10" s="28" customFormat="1" ht="26.4" x14ac:dyDescent="0.3">
      <c r="A65" s="29" t="s">
        <v>1627</v>
      </c>
      <c r="B65" s="30" t="s">
        <v>397</v>
      </c>
      <c r="C65" s="24" t="s">
        <v>19</v>
      </c>
      <c r="D65" s="90">
        <v>1</v>
      </c>
      <c r="E65" s="87" t="s">
        <v>33</v>
      </c>
      <c r="F65" s="27" t="s">
        <v>17</v>
      </c>
      <c r="G65" s="89"/>
      <c r="H65" s="64"/>
      <c r="I65" s="65">
        <f>D65*H65</f>
        <v>0</v>
      </c>
      <c r="J65" s="66" t="s">
        <v>358</v>
      </c>
    </row>
    <row r="66" spans="1:10" s="28" customFormat="1" x14ac:dyDescent="0.3">
      <c r="A66" s="29" t="s">
        <v>1628</v>
      </c>
      <c r="B66" s="30" t="s">
        <v>398</v>
      </c>
      <c r="C66" s="24" t="s">
        <v>19</v>
      </c>
      <c r="D66" s="90">
        <v>1</v>
      </c>
      <c r="E66" s="87" t="s">
        <v>16</v>
      </c>
      <c r="F66" s="27" t="s">
        <v>17</v>
      </c>
      <c r="G66" s="89"/>
      <c r="H66" s="64"/>
      <c r="I66" s="65">
        <f>D66*H66</f>
        <v>0</v>
      </c>
      <c r="J66" s="66" t="s">
        <v>358</v>
      </c>
    </row>
    <row r="67" spans="1:10" s="28" customFormat="1" ht="39.6" x14ac:dyDescent="0.3">
      <c r="A67" s="29" t="s">
        <v>1629</v>
      </c>
      <c r="B67" s="30" t="s">
        <v>399</v>
      </c>
      <c r="C67" s="24" t="s">
        <v>19</v>
      </c>
      <c r="D67" s="90">
        <v>1</v>
      </c>
      <c r="E67" s="87" t="s">
        <v>16</v>
      </c>
      <c r="F67" s="27" t="s">
        <v>17</v>
      </c>
      <c r="G67" s="89"/>
      <c r="H67" s="64"/>
      <c r="I67" s="65">
        <f>D67*H67</f>
        <v>0</v>
      </c>
      <c r="J67" s="66" t="s">
        <v>358</v>
      </c>
    </row>
    <row r="68" spans="1:10" s="28" customFormat="1" x14ac:dyDescent="0.3">
      <c r="A68" s="29" t="s">
        <v>1630</v>
      </c>
      <c r="B68" s="30" t="s">
        <v>393</v>
      </c>
      <c r="C68" s="24" t="s">
        <v>19</v>
      </c>
      <c r="D68" s="86"/>
      <c r="E68" s="26"/>
      <c r="F68" s="88" t="s">
        <v>17</v>
      </c>
      <c r="G68" s="89"/>
      <c r="H68" s="64"/>
      <c r="I68" s="65"/>
      <c r="J68" s="66" t="s">
        <v>31</v>
      </c>
    </row>
    <row r="69" spans="1:10" s="28" customFormat="1" x14ac:dyDescent="0.3">
      <c r="A69" s="29" t="s">
        <v>1631</v>
      </c>
      <c r="B69" s="30" t="s">
        <v>390</v>
      </c>
      <c r="C69" s="24" t="s">
        <v>30</v>
      </c>
      <c r="D69" s="86"/>
      <c r="E69" s="87"/>
      <c r="F69" s="88">
        <v>1</v>
      </c>
      <c r="G69" s="89"/>
      <c r="H69" s="64"/>
      <c r="I69" s="65"/>
      <c r="J69" s="66" t="s">
        <v>31</v>
      </c>
    </row>
    <row r="70" spans="1:10" s="28" customFormat="1" x14ac:dyDescent="0.3">
      <c r="A70" s="29" t="s">
        <v>1632</v>
      </c>
      <c r="B70" s="30" t="s">
        <v>394</v>
      </c>
      <c r="C70" s="24" t="s">
        <v>19</v>
      </c>
      <c r="D70" s="86"/>
      <c r="E70" s="26"/>
      <c r="F70" s="88" t="s">
        <v>17</v>
      </c>
      <c r="G70" s="89"/>
      <c r="H70" s="64"/>
      <c r="I70" s="65"/>
      <c r="J70" s="66" t="s">
        <v>31</v>
      </c>
    </row>
    <row r="71" spans="1:10" s="28" customFormat="1" x14ac:dyDescent="0.3">
      <c r="A71" s="29" t="s">
        <v>1633</v>
      </c>
      <c r="B71" s="30" t="s">
        <v>395</v>
      </c>
      <c r="C71" s="24" t="s">
        <v>19</v>
      </c>
      <c r="D71" s="86"/>
      <c r="E71" s="26"/>
      <c r="F71" s="88" t="s">
        <v>17</v>
      </c>
      <c r="G71" s="89"/>
      <c r="H71" s="64"/>
      <c r="I71" s="65"/>
      <c r="J71" s="66" t="s">
        <v>31</v>
      </c>
    </row>
    <row r="72" spans="1:10" s="28" customFormat="1" x14ac:dyDescent="0.3">
      <c r="A72" s="29" t="s">
        <v>1634</v>
      </c>
      <c r="B72" s="30" t="s">
        <v>396</v>
      </c>
      <c r="C72" s="24" t="s">
        <v>19</v>
      </c>
      <c r="D72" s="86"/>
      <c r="E72" s="26"/>
      <c r="F72" s="88" t="s">
        <v>17</v>
      </c>
      <c r="G72" s="89"/>
      <c r="H72" s="64"/>
      <c r="I72" s="65"/>
      <c r="J72" s="66" t="s">
        <v>31</v>
      </c>
    </row>
    <row r="73" spans="1:10" s="28" customFormat="1" ht="26.4" x14ac:dyDescent="0.3">
      <c r="A73" s="29" t="s">
        <v>1635</v>
      </c>
      <c r="B73" s="30" t="s">
        <v>252</v>
      </c>
      <c r="C73" s="24" t="s">
        <v>19</v>
      </c>
      <c r="D73" s="86"/>
      <c r="E73" s="87"/>
      <c r="F73" s="88" t="s">
        <v>17</v>
      </c>
      <c r="G73" s="89"/>
      <c r="H73" s="64"/>
      <c r="I73" s="65"/>
      <c r="J73" s="66" t="s">
        <v>31</v>
      </c>
    </row>
    <row r="74" spans="1:10" s="28" customFormat="1" x14ac:dyDescent="0.3">
      <c r="A74" s="29" t="s">
        <v>1636</v>
      </c>
      <c r="B74" s="30" t="s">
        <v>401</v>
      </c>
      <c r="C74" s="24" t="s">
        <v>318</v>
      </c>
      <c r="D74" s="86"/>
      <c r="E74" s="87"/>
      <c r="F74" s="27" t="s">
        <v>17</v>
      </c>
      <c r="G74" s="89"/>
      <c r="H74" s="64"/>
      <c r="I74" s="65"/>
      <c r="J74" s="66" t="s">
        <v>31</v>
      </c>
    </row>
    <row r="75" spans="1:10" s="28" customFormat="1" x14ac:dyDescent="0.3">
      <c r="A75" s="29" t="s">
        <v>1637</v>
      </c>
      <c r="B75" s="30" t="s">
        <v>322</v>
      </c>
      <c r="C75" s="24" t="s">
        <v>400</v>
      </c>
      <c r="D75" s="86"/>
      <c r="E75" s="87"/>
      <c r="F75" s="27" t="s">
        <v>17</v>
      </c>
      <c r="G75" s="89"/>
      <c r="H75" s="64"/>
      <c r="I75" s="65"/>
      <c r="J75" s="66" t="s">
        <v>31</v>
      </c>
    </row>
    <row r="76" spans="1:10" s="28" customFormat="1" x14ac:dyDescent="0.3">
      <c r="A76" s="29"/>
      <c r="B76" s="30"/>
      <c r="C76" s="24"/>
      <c r="D76" s="86"/>
      <c r="E76" s="87"/>
      <c r="F76" s="88"/>
      <c r="G76" s="89"/>
      <c r="H76" s="64"/>
      <c r="I76" s="65"/>
      <c r="J76" s="66"/>
    </row>
    <row r="77" spans="1:10" s="28" customFormat="1" x14ac:dyDescent="0.3">
      <c r="A77" s="67"/>
      <c r="B77" s="68"/>
      <c r="C77" s="69"/>
      <c r="D77" s="67"/>
      <c r="E77" s="70"/>
      <c r="F77" s="71"/>
      <c r="G77" s="72"/>
      <c r="H77" s="73"/>
      <c r="I77" s="74"/>
      <c r="J77" s="75"/>
    </row>
    <row r="78" spans="1:10" s="28" customFormat="1" x14ac:dyDescent="0.3">
      <c r="A78" s="76"/>
      <c r="B78" s="77"/>
      <c r="C78" s="78"/>
      <c r="D78" s="76"/>
      <c r="E78" s="79"/>
      <c r="F78" s="80"/>
      <c r="G78" s="81"/>
      <c r="H78" s="82"/>
      <c r="I78" s="83"/>
      <c r="J78" s="84"/>
    </row>
    <row r="79" spans="1:10" s="115" customFormat="1" ht="15.6" x14ac:dyDescent="0.3">
      <c r="A79" s="23" t="s">
        <v>1638</v>
      </c>
      <c r="B79" s="33" t="s">
        <v>32</v>
      </c>
      <c r="C79" s="116"/>
      <c r="D79" s="108"/>
      <c r="E79" s="109"/>
      <c r="F79" s="117"/>
      <c r="G79" s="118"/>
      <c r="H79" s="112"/>
      <c r="I79" s="113"/>
      <c r="J79" s="114"/>
    </row>
    <row r="80" spans="1:10" s="28" customFormat="1" x14ac:dyDescent="0.3">
      <c r="A80" s="29"/>
      <c r="B80" s="30"/>
      <c r="C80" s="24"/>
      <c r="D80" s="25"/>
      <c r="E80" s="87"/>
      <c r="F80" s="88"/>
      <c r="G80" s="89"/>
      <c r="H80" s="64"/>
      <c r="I80" s="65"/>
      <c r="J80" s="66"/>
    </row>
    <row r="81" spans="1:10" s="28" customFormat="1" x14ac:dyDescent="0.3">
      <c r="A81" s="29" t="s">
        <v>1639</v>
      </c>
      <c r="B81" s="30" t="s">
        <v>355</v>
      </c>
      <c r="C81" s="24" t="s">
        <v>19</v>
      </c>
      <c r="D81" s="90">
        <v>4</v>
      </c>
      <c r="E81" s="87" t="s">
        <v>16</v>
      </c>
      <c r="F81" s="27" t="s">
        <v>17</v>
      </c>
      <c r="G81" s="89"/>
      <c r="H81" s="64"/>
      <c r="I81" s="65">
        <f t="shared" ref="I81:I83" si="0">D81*H81</f>
        <v>0</v>
      </c>
      <c r="J81" s="66" t="s">
        <v>358</v>
      </c>
    </row>
    <row r="82" spans="1:10" s="28" customFormat="1" x14ac:dyDescent="0.3">
      <c r="A82" s="29" t="s">
        <v>1640</v>
      </c>
      <c r="B82" s="30" t="s">
        <v>803</v>
      </c>
      <c r="C82" s="24" t="s">
        <v>19</v>
      </c>
      <c r="D82" s="90">
        <v>1</v>
      </c>
      <c r="E82" s="87" t="s">
        <v>16</v>
      </c>
      <c r="F82" s="27" t="s">
        <v>17</v>
      </c>
      <c r="G82" s="89"/>
      <c r="H82" s="64"/>
      <c r="I82" s="65">
        <f t="shared" si="0"/>
        <v>0</v>
      </c>
      <c r="J82" s="66" t="s">
        <v>358</v>
      </c>
    </row>
    <row r="83" spans="1:10" s="28" customFormat="1" ht="26.4" x14ac:dyDescent="0.3">
      <c r="A83" s="29" t="s">
        <v>1641</v>
      </c>
      <c r="B83" s="30" t="s">
        <v>804</v>
      </c>
      <c r="C83" s="24" t="s">
        <v>19</v>
      </c>
      <c r="D83" s="90">
        <v>1</v>
      </c>
      <c r="E83" s="87" t="s">
        <v>16</v>
      </c>
      <c r="F83" s="27" t="s">
        <v>17</v>
      </c>
      <c r="G83" s="89"/>
      <c r="H83" s="64"/>
      <c r="I83" s="65">
        <f t="shared" si="0"/>
        <v>0</v>
      </c>
      <c r="J83" s="66" t="s">
        <v>358</v>
      </c>
    </row>
    <row r="84" spans="1:10" s="28" customFormat="1" x14ac:dyDescent="0.3">
      <c r="A84" s="29"/>
      <c r="B84" s="30"/>
      <c r="C84" s="24"/>
      <c r="D84" s="86"/>
      <c r="E84" s="87"/>
      <c r="F84" s="88"/>
      <c r="G84" s="89"/>
      <c r="H84" s="64"/>
      <c r="I84" s="65"/>
      <c r="J84" s="66"/>
    </row>
    <row r="85" spans="1:10" s="28" customFormat="1" x14ac:dyDescent="0.3">
      <c r="A85" s="67"/>
      <c r="B85" s="68"/>
      <c r="C85" s="69"/>
      <c r="D85" s="67"/>
      <c r="E85" s="70"/>
      <c r="F85" s="71"/>
      <c r="G85" s="72"/>
      <c r="H85" s="73"/>
      <c r="I85" s="74"/>
      <c r="J85" s="75"/>
    </row>
    <row r="86" spans="1:10" s="28" customFormat="1" x14ac:dyDescent="0.3">
      <c r="A86" s="76"/>
      <c r="B86" s="77"/>
      <c r="C86" s="78"/>
      <c r="D86" s="76"/>
      <c r="E86" s="79"/>
      <c r="F86" s="80"/>
      <c r="G86" s="81"/>
      <c r="H86" s="82"/>
      <c r="I86" s="83"/>
      <c r="J86" s="84"/>
    </row>
    <row r="87" spans="1:10" s="115" customFormat="1" ht="15.6" x14ac:dyDescent="0.3">
      <c r="A87" s="23" t="s">
        <v>1642</v>
      </c>
      <c r="B87" s="33" t="s">
        <v>413</v>
      </c>
      <c r="C87" s="116"/>
      <c r="D87" s="108"/>
      <c r="E87" s="109"/>
      <c r="F87" s="117"/>
      <c r="G87" s="118"/>
      <c r="H87" s="112"/>
      <c r="I87" s="113"/>
      <c r="J87" s="114"/>
    </row>
    <row r="88" spans="1:10" s="28" customFormat="1" x14ac:dyDescent="0.3">
      <c r="A88" s="29"/>
      <c r="B88" s="30"/>
      <c r="C88" s="24"/>
      <c r="D88" s="25"/>
      <c r="E88" s="87"/>
      <c r="F88" s="88"/>
      <c r="G88" s="89"/>
      <c r="H88" s="64"/>
      <c r="I88" s="65"/>
      <c r="J88" s="66"/>
    </row>
    <row r="89" spans="1:10" s="28" customFormat="1" ht="26.4" x14ac:dyDescent="0.3">
      <c r="A89" s="29" t="s">
        <v>1643</v>
      </c>
      <c r="B89" s="30" t="s">
        <v>434</v>
      </c>
      <c r="C89" s="24" t="s">
        <v>19</v>
      </c>
      <c r="D89" s="25"/>
      <c r="E89" s="87" t="s">
        <v>414</v>
      </c>
      <c r="F89" s="88" t="s">
        <v>17</v>
      </c>
      <c r="G89" s="89"/>
      <c r="H89" s="64"/>
      <c r="I89" s="65">
        <f t="shared" ref="I89:I91" si="1">D89*H89</f>
        <v>0</v>
      </c>
      <c r="J89" s="66" t="s">
        <v>417</v>
      </c>
    </row>
    <row r="90" spans="1:10" s="28" customFormat="1" x14ac:dyDescent="0.3">
      <c r="A90" s="29" t="s">
        <v>1644</v>
      </c>
      <c r="B90" s="30" t="s">
        <v>415</v>
      </c>
      <c r="C90" s="24" t="s">
        <v>19</v>
      </c>
      <c r="D90" s="25"/>
      <c r="E90" s="87" t="s">
        <v>414</v>
      </c>
      <c r="F90" s="88" t="s">
        <v>17</v>
      </c>
      <c r="G90" s="89"/>
      <c r="H90" s="64"/>
      <c r="I90" s="65">
        <f t="shared" si="1"/>
        <v>0</v>
      </c>
      <c r="J90" s="66" t="s">
        <v>417</v>
      </c>
    </row>
    <row r="91" spans="1:10" s="28" customFormat="1" x14ac:dyDescent="0.3">
      <c r="A91" s="29" t="s">
        <v>1645</v>
      </c>
      <c r="B91" s="30" t="s">
        <v>416</v>
      </c>
      <c r="C91" s="24" t="s">
        <v>19</v>
      </c>
      <c r="D91" s="25"/>
      <c r="E91" s="87" t="s">
        <v>414</v>
      </c>
      <c r="F91" s="88" t="s">
        <v>17</v>
      </c>
      <c r="G91" s="89"/>
      <c r="H91" s="64"/>
      <c r="I91" s="65">
        <f t="shared" si="1"/>
        <v>0</v>
      </c>
      <c r="J91" s="66" t="s">
        <v>417</v>
      </c>
    </row>
    <row r="92" spans="1:10" s="28" customFormat="1" x14ac:dyDescent="0.3">
      <c r="A92" s="29"/>
      <c r="B92" s="30"/>
      <c r="C92" s="24"/>
      <c r="D92" s="86"/>
      <c r="E92" s="87"/>
      <c r="F92" s="88"/>
      <c r="G92" s="89"/>
      <c r="H92" s="64"/>
      <c r="I92" s="65"/>
      <c r="J92" s="66"/>
    </row>
    <row r="93" spans="1:10" s="28" customFormat="1" x14ac:dyDescent="0.3">
      <c r="A93" s="67"/>
      <c r="B93" s="68"/>
      <c r="C93" s="69"/>
      <c r="D93" s="67"/>
      <c r="E93" s="70"/>
      <c r="F93" s="71"/>
      <c r="G93" s="72"/>
      <c r="H93" s="73"/>
      <c r="I93" s="74"/>
      <c r="J93" s="75"/>
    </row>
    <row r="94" spans="1:10" s="28" customFormat="1" x14ac:dyDescent="0.3">
      <c r="A94" s="76"/>
      <c r="B94" s="91"/>
      <c r="C94" s="78"/>
      <c r="D94" s="76"/>
      <c r="E94" s="79"/>
      <c r="F94" s="80"/>
      <c r="G94" s="81"/>
      <c r="H94" s="82"/>
      <c r="I94" s="83"/>
      <c r="J94" s="84"/>
    </row>
    <row r="95" spans="1:10" s="115" customFormat="1" ht="15.6" x14ac:dyDescent="0.3">
      <c r="A95" s="23" t="s">
        <v>34</v>
      </c>
      <c r="B95" s="33" t="s">
        <v>35</v>
      </c>
      <c r="C95" s="116"/>
      <c r="D95" s="119"/>
      <c r="E95" s="120"/>
      <c r="F95" s="117"/>
      <c r="G95" s="118"/>
      <c r="H95" s="112"/>
      <c r="I95" s="113"/>
      <c r="J95" s="114"/>
    </row>
    <row r="96" spans="1:10" s="28" customFormat="1" x14ac:dyDescent="0.3">
      <c r="A96" s="86"/>
      <c r="B96" s="92"/>
      <c r="C96" s="85"/>
      <c r="D96" s="86"/>
      <c r="E96" s="87"/>
      <c r="F96" s="88"/>
      <c r="G96" s="89"/>
      <c r="H96" s="64"/>
      <c r="I96" s="65"/>
      <c r="J96" s="66"/>
    </row>
    <row r="97" spans="1:10" s="28" customFormat="1" x14ac:dyDescent="0.3">
      <c r="A97" s="29" t="s">
        <v>36</v>
      </c>
      <c r="B97" s="92" t="s">
        <v>37</v>
      </c>
      <c r="C97" s="24" t="s">
        <v>38</v>
      </c>
      <c r="D97" s="86"/>
      <c r="E97" s="87"/>
      <c r="F97" s="88"/>
      <c r="G97" s="89"/>
      <c r="H97" s="64"/>
      <c r="I97" s="65"/>
      <c r="J97" s="66"/>
    </row>
    <row r="98" spans="1:10" s="28" customFormat="1" x14ac:dyDescent="0.3">
      <c r="A98" s="29" t="s">
        <v>39</v>
      </c>
      <c r="B98" s="51" t="s">
        <v>40</v>
      </c>
      <c r="C98" s="85" t="s">
        <v>19</v>
      </c>
      <c r="D98" s="86"/>
      <c r="E98" s="87"/>
      <c r="F98" s="88">
        <v>1</v>
      </c>
      <c r="G98" s="89"/>
      <c r="H98" s="64"/>
      <c r="I98" s="65"/>
      <c r="J98" s="66"/>
    </row>
    <row r="99" spans="1:10" s="28" customFormat="1" x14ac:dyDescent="0.3">
      <c r="A99" s="29" t="s">
        <v>41</v>
      </c>
      <c r="B99" s="51" t="s">
        <v>42</v>
      </c>
      <c r="C99" s="85" t="s">
        <v>19</v>
      </c>
      <c r="D99" s="86"/>
      <c r="E99" s="87"/>
      <c r="F99" s="27">
        <v>1</v>
      </c>
      <c r="G99" s="47"/>
      <c r="H99" s="64"/>
      <c r="I99" s="65"/>
      <c r="J99" s="66" t="s">
        <v>43</v>
      </c>
    </row>
    <row r="100" spans="1:10" s="28" customFormat="1" x14ac:dyDescent="0.3">
      <c r="A100" s="29" t="s">
        <v>44</v>
      </c>
      <c r="B100" s="51" t="s">
        <v>45</v>
      </c>
      <c r="C100" s="85" t="s">
        <v>19</v>
      </c>
      <c r="D100" s="86"/>
      <c r="E100" s="87"/>
      <c r="F100" s="88">
        <v>1</v>
      </c>
      <c r="G100" s="89"/>
      <c r="H100" s="64"/>
      <c r="I100" s="65"/>
      <c r="J100" s="66"/>
    </row>
    <row r="101" spans="1:10" s="28" customFormat="1" x14ac:dyDescent="0.3">
      <c r="A101" s="29" t="s">
        <v>46</v>
      </c>
      <c r="B101" s="51" t="s">
        <v>47</v>
      </c>
      <c r="C101" s="85" t="s">
        <v>19</v>
      </c>
      <c r="D101" s="86"/>
      <c r="E101" s="87"/>
      <c r="F101" s="88">
        <v>1</v>
      </c>
      <c r="G101" s="89"/>
      <c r="H101" s="64"/>
      <c r="I101" s="65"/>
      <c r="J101" s="66"/>
    </row>
    <row r="102" spans="1:10" s="28" customFormat="1" x14ac:dyDescent="0.3">
      <c r="A102" s="29" t="s">
        <v>48</v>
      </c>
      <c r="B102" s="92" t="s">
        <v>49</v>
      </c>
      <c r="C102" s="85" t="s">
        <v>19</v>
      </c>
      <c r="D102" s="86"/>
      <c r="E102" s="87"/>
      <c r="F102" s="88">
        <v>1</v>
      </c>
      <c r="G102" s="89"/>
      <c r="H102" s="64"/>
      <c r="I102" s="65"/>
      <c r="J102" s="66"/>
    </row>
    <row r="103" spans="1:10" s="28" customFormat="1" x14ac:dyDescent="0.3">
      <c r="A103" s="29" t="s">
        <v>50</v>
      </c>
      <c r="B103" s="51" t="s">
        <v>283</v>
      </c>
      <c r="C103" s="85" t="s">
        <v>19</v>
      </c>
      <c r="D103" s="86"/>
      <c r="E103" s="87"/>
      <c r="F103" s="88">
        <v>1</v>
      </c>
      <c r="G103" s="89"/>
      <c r="H103" s="64"/>
      <c r="I103" s="65"/>
      <c r="J103" s="66"/>
    </row>
    <row r="104" spans="1:10" s="28" customFormat="1" x14ac:dyDescent="0.3">
      <c r="A104" s="29" t="s">
        <v>51</v>
      </c>
      <c r="B104" s="51" t="s">
        <v>52</v>
      </c>
      <c r="C104" s="85"/>
      <c r="D104" s="86"/>
      <c r="E104" s="87"/>
      <c r="F104" s="88"/>
      <c r="G104" s="89"/>
      <c r="H104" s="64"/>
      <c r="I104" s="65"/>
      <c r="J104" s="66"/>
    </row>
    <row r="105" spans="1:10" s="28" customFormat="1" x14ac:dyDescent="0.3">
      <c r="A105" s="29" t="s">
        <v>53</v>
      </c>
      <c r="B105" s="51" t="s">
        <v>54</v>
      </c>
      <c r="C105" s="85"/>
      <c r="D105" s="86"/>
      <c r="E105" s="87"/>
      <c r="F105" s="88"/>
      <c r="G105" s="89"/>
      <c r="H105" s="64"/>
      <c r="I105" s="65"/>
      <c r="J105" s="66" t="s">
        <v>55</v>
      </c>
    </row>
    <row r="106" spans="1:10" s="28" customFormat="1" x14ac:dyDescent="0.3">
      <c r="A106" s="29" t="s">
        <v>56</v>
      </c>
      <c r="B106" s="51" t="s">
        <v>57</v>
      </c>
      <c r="C106" s="85" t="s">
        <v>58</v>
      </c>
      <c r="D106" s="86"/>
      <c r="E106" s="87"/>
      <c r="F106" s="27">
        <v>1</v>
      </c>
      <c r="G106" s="47"/>
      <c r="H106" s="64"/>
      <c r="I106" s="65"/>
      <c r="J106" s="66"/>
    </row>
    <row r="107" spans="1:10" s="28" customFormat="1" x14ac:dyDescent="0.3">
      <c r="A107" s="29" t="s">
        <v>59</v>
      </c>
      <c r="B107" s="51" t="s">
        <v>60</v>
      </c>
      <c r="C107" s="85" t="s">
        <v>61</v>
      </c>
      <c r="D107" s="86"/>
      <c r="E107" s="87"/>
      <c r="F107" s="88"/>
      <c r="G107" s="89"/>
      <c r="H107" s="64"/>
      <c r="I107" s="65"/>
      <c r="J107" s="66"/>
    </row>
    <row r="108" spans="1:10" s="28" customFormat="1" x14ac:dyDescent="0.3">
      <c r="A108" s="29" t="s">
        <v>62</v>
      </c>
      <c r="B108" s="92" t="s">
        <v>63</v>
      </c>
      <c r="C108" s="85"/>
      <c r="D108" s="86"/>
      <c r="E108" s="87" t="s">
        <v>64</v>
      </c>
      <c r="F108" s="88"/>
      <c r="G108" s="89"/>
      <c r="H108" s="64"/>
      <c r="I108" s="65"/>
      <c r="J108" s="66"/>
    </row>
    <row r="109" spans="1:10" s="28" customFormat="1" x14ac:dyDescent="0.3">
      <c r="A109" s="29" t="s">
        <v>65</v>
      </c>
      <c r="B109" s="92" t="s">
        <v>66</v>
      </c>
      <c r="C109" s="85"/>
      <c r="D109" s="86"/>
      <c r="E109" s="87" t="s">
        <v>67</v>
      </c>
      <c r="F109" s="88"/>
      <c r="G109" s="89"/>
      <c r="H109" s="64"/>
      <c r="I109" s="65"/>
      <c r="J109" s="66"/>
    </row>
    <row r="110" spans="1:10" s="28" customFormat="1" x14ac:dyDescent="0.3">
      <c r="A110" s="29" t="s">
        <v>68</v>
      </c>
      <c r="B110" s="51" t="s">
        <v>69</v>
      </c>
      <c r="C110" s="85"/>
      <c r="D110" s="86"/>
      <c r="E110" s="87" t="s">
        <v>70</v>
      </c>
      <c r="F110" s="88">
        <v>1</v>
      </c>
      <c r="G110" s="89"/>
      <c r="H110" s="64"/>
      <c r="I110" s="65"/>
      <c r="J110" s="66"/>
    </row>
    <row r="111" spans="1:10" s="28" customFormat="1" x14ac:dyDescent="0.3">
      <c r="A111" s="29" t="s">
        <v>71</v>
      </c>
      <c r="B111" s="51" t="s">
        <v>72</v>
      </c>
      <c r="C111" s="85"/>
      <c r="D111" s="86"/>
      <c r="E111" s="87" t="s">
        <v>70</v>
      </c>
      <c r="F111" s="88">
        <v>1</v>
      </c>
      <c r="G111" s="89"/>
      <c r="H111" s="64"/>
      <c r="I111" s="65"/>
      <c r="J111" s="66"/>
    </row>
    <row r="112" spans="1:10" s="28" customFormat="1" x14ac:dyDescent="0.3">
      <c r="A112" s="29" t="s">
        <v>73</v>
      </c>
      <c r="B112" s="51" t="s">
        <v>74</v>
      </c>
      <c r="C112" s="85"/>
      <c r="D112" s="86"/>
      <c r="E112" s="87" t="s">
        <v>70</v>
      </c>
      <c r="F112" s="88">
        <v>1</v>
      </c>
      <c r="G112" s="89"/>
      <c r="H112" s="64"/>
      <c r="I112" s="65"/>
      <c r="J112" s="66"/>
    </row>
    <row r="113" spans="1:10" s="28" customFormat="1" x14ac:dyDescent="0.3">
      <c r="A113" s="29" t="s">
        <v>75</v>
      </c>
      <c r="B113" s="51" t="s">
        <v>76</v>
      </c>
      <c r="C113" s="85"/>
      <c r="D113" s="86"/>
      <c r="E113" s="87" t="s">
        <v>29</v>
      </c>
      <c r="F113" s="88"/>
      <c r="G113" s="89"/>
      <c r="H113" s="64"/>
      <c r="I113" s="65"/>
      <c r="J113" s="66"/>
    </row>
    <row r="114" spans="1:10" s="28" customFormat="1" x14ac:dyDescent="0.3">
      <c r="A114" s="29" t="s">
        <v>77</v>
      </c>
      <c r="B114" s="92" t="s">
        <v>78</v>
      </c>
      <c r="C114" s="85"/>
      <c r="D114" s="86"/>
      <c r="E114" s="26" t="s">
        <v>24</v>
      </c>
      <c r="F114" s="88"/>
      <c r="G114" s="89"/>
      <c r="H114" s="64"/>
      <c r="I114" s="65"/>
      <c r="J114" s="66"/>
    </row>
    <row r="115" spans="1:10" s="28" customFormat="1" x14ac:dyDescent="0.3">
      <c r="A115" s="29" t="s">
        <v>79</v>
      </c>
      <c r="B115" s="51" t="s">
        <v>284</v>
      </c>
      <c r="C115" s="85"/>
      <c r="D115" s="86"/>
      <c r="E115" s="26"/>
      <c r="F115" s="88">
        <v>5</v>
      </c>
      <c r="G115" s="89"/>
      <c r="H115" s="64"/>
      <c r="I115" s="65"/>
      <c r="J115" s="93"/>
    </row>
    <row r="116" spans="1:10" s="28" customFormat="1" x14ac:dyDescent="0.3">
      <c r="A116" s="29" t="s">
        <v>80</v>
      </c>
      <c r="B116" s="51" t="s">
        <v>81</v>
      </c>
      <c r="C116" s="85" t="s">
        <v>19</v>
      </c>
      <c r="D116" s="86"/>
      <c r="E116" s="87"/>
      <c r="F116" s="88" t="s">
        <v>17</v>
      </c>
      <c r="G116" s="89"/>
      <c r="H116" s="64"/>
      <c r="I116" s="65"/>
      <c r="J116" s="66" t="s">
        <v>82</v>
      </c>
    </row>
    <row r="117" spans="1:10" s="28" customFormat="1" x14ac:dyDescent="0.3">
      <c r="A117" s="29" t="s">
        <v>83</v>
      </c>
      <c r="B117" s="51" t="s">
        <v>84</v>
      </c>
      <c r="C117" s="85" t="s">
        <v>19</v>
      </c>
      <c r="D117" s="86"/>
      <c r="E117" s="87"/>
      <c r="F117" s="88" t="s">
        <v>17</v>
      </c>
      <c r="G117" s="89"/>
      <c r="H117" s="64"/>
      <c r="I117" s="65"/>
      <c r="J117" s="66" t="s">
        <v>82</v>
      </c>
    </row>
    <row r="118" spans="1:10" s="28" customFormat="1" x14ac:dyDescent="0.3">
      <c r="A118" s="29"/>
      <c r="B118" s="51"/>
      <c r="C118" s="85"/>
      <c r="D118" s="86"/>
      <c r="E118" s="87"/>
      <c r="F118" s="88"/>
      <c r="G118" s="89"/>
      <c r="H118" s="64"/>
      <c r="I118" s="65"/>
      <c r="J118" s="66"/>
    </row>
    <row r="119" spans="1:10" s="28" customFormat="1" x14ac:dyDescent="0.3">
      <c r="A119" s="34" t="s">
        <v>85</v>
      </c>
      <c r="B119" s="52" t="s">
        <v>86</v>
      </c>
      <c r="C119" s="85" t="s">
        <v>19</v>
      </c>
      <c r="D119" s="86"/>
      <c r="E119" s="87"/>
      <c r="F119" s="88">
        <v>1</v>
      </c>
      <c r="G119" s="89"/>
      <c r="H119" s="64"/>
      <c r="I119" s="65"/>
      <c r="J119" s="66"/>
    </row>
    <row r="120" spans="1:10" s="28" customFormat="1" x14ac:dyDescent="0.3">
      <c r="A120" s="29" t="s">
        <v>87</v>
      </c>
      <c r="B120" s="92" t="s">
        <v>88</v>
      </c>
      <c r="C120" s="85"/>
      <c r="D120" s="86"/>
      <c r="E120" s="87" t="s">
        <v>29</v>
      </c>
      <c r="F120" s="27"/>
      <c r="G120" s="47"/>
      <c r="H120" s="64"/>
      <c r="I120" s="65"/>
      <c r="J120" s="66"/>
    </row>
    <row r="121" spans="1:10" s="28" customFormat="1" x14ac:dyDescent="0.3">
      <c r="A121" s="29" t="s">
        <v>89</v>
      </c>
      <c r="B121" s="51" t="s">
        <v>90</v>
      </c>
      <c r="C121" s="85"/>
      <c r="D121" s="86"/>
      <c r="E121" s="87" t="s">
        <v>70</v>
      </c>
      <c r="F121" s="88"/>
      <c r="G121" s="89"/>
      <c r="H121" s="64"/>
      <c r="I121" s="65"/>
      <c r="J121" s="66"/>
    </row>
    <row r="122" spans="1:10" s="28" customFormat="1" x14ac:dyDescent="0.3">
      <c r="A122" s="29" t="s">
        <v>91</v>
      </c>
      <c r="B122" s="51" t="s">
        <v>92</v>
      </c>
      <c r="C122" s="85" t="s">
        <v>19</v>
      </c>
      <c r="D122" s="86"/>
      <c r="E122" s="87"/>
      <c r="F122" s="88">
        <v>1</v>
      </c>
      <c r="G122" s="89"/>
      <c r="H122" s="64"/>
      <c r="I122" s="65"/>
      <c r="J122" s="66"/>
    </row>
    <row r="123" spans="1:10" s="28" customFormat="1" x14ac:dyDescent="0.3">
      <c r="A123" s="29" t="s">
        <v>93</v>
      </c>
      <c r="B123" s="51" t="s">
        <v>94</v>
      </c>
      <c r="C123" s="85" t="s">
        <v>19</v>
      </c>
      <c r="D123" s="86"/>
      <c r="E123" s="87"/>
      <c r="F123" s="88">
        <v>1</v>
      </c>
      <c r="G123" s="89"/>
      <c r="H123" s="64"/>
      <c r="I123" s="65"/>
      <c r="J123" s="66"/>
    </row>
    <row r="124" spans="1:10" s="28" customFormat="1" x14ac:dyDescent="0.3">
      <c r="A124" s="29" t="s">
        <v>95</v>
      </c>
      <c r="B124" s="92" t="s">
        <v>96</v>
      </c>
      <c r="C124" s="85"/>
      <c r="D124" s="86"/>
      <c r="E124" s="87" t="s">
        <v>29</v>
      </c>
      <c r="F124" s="27"/>
      <c r="G124" s="47"/>
      <c r="H124" s="64"/>
      <c r="I124" s="65"/>
      <c r="J124" s="66"/>
    </row>
    <row r="125" spans="1:10" s="28" customFormat="1" x14ac:dyDescent="0.3">
      <c r="A125" s="29" t="s">
        <v>97</v>
      </c>
      <c r="B125" s="51" t="s">
        <v>98</v>
      </c>
      <c r="C125" s="85" t="s">
        <v>19</v>
      </c>
      <c r="D125" s="86"/>
      <c r="E125" s="87"/>
      <c r="F125" s="88">
        <v>1</v>
      </c>
      <c r="G125" s="89"/>
      <c r="H125" s="64"/>
      <c r="I125" s="65"/>
      <c r="J125" s="66"/>
    </row>
    <row r="126" spans="1:10" s="28" customFormat="1" x14ac:dyDescent="0.3">
      <c r="A126" s="29" t="s">
        <v>99</v>
      </c>
      <c r="B126" s="51" t="s">
        <v>100</v>
      </c>
      <c r="C126" s="85"/>
      <c r="D126" s="86"/>
      <c r="E126" s="87" t="s">
        <v>23</v>
      </c>
      <c r="F126" s="88">
        <v>1</v>
      </c>
      <c r="G126" s="89"/>
      <c r="H126" s="64"/>
      <c r="I126" s="65"/>
      <c r="J126" s="66" t="s">
        <v>101</v>
      </c>
    </row>
    <row r="127" spans="1:10" s="28" customFormat="1" x14ac:dyDescent="0.3">
      <c r="A127" s="29" t="s">
        <v>102</v>
      </c>
      <c r="B127" s="51" t="s">
        <v>105</v>
      </c>
      <c r="C127" s="85"/>
      <c r="D127" s="86"/>
      <c r="E127" s="87" t="s">
        <v>106</v>
      </c>
      <c r="F127" s="27"/>
      <c r="G127" s="47"/>
      <c r="H127" s="64"/>
      <c r="I127" s="65"/>
      <c r="J127" s="66"/>
    </row>
    <row r="128" spans="1:10" s="28" customFormat="1" x14ac:dyDescent="0.3">
      <c r="A128" s="29" t="s">
        <v>103</v>
      </c>
      <c r="B128" s="51" t="s">
        <v>108</v>
      </c>
      <c r="C128" s="85"/>
      <c r="D128" s="86"/>
      <c r="E128" s="87" t="s">
        <v>106</v>
      </c>
      <c r="F128" s="27"/>
      <c r="G128" s="47"/>
      <c r="H128" s="64"/>
      <c r="I128" s="65"/>
      <c r="J128" s="66"/>
    </row>
    <row r="129" spans="1:10" s="28" customFormat="1" x14ac:dyDescent="0.3">
      <c r="A129" s="29" t="s">
        <v>104</v>
      </c>
      <c r="B129" s="51" t="s">
        <v>110</v>
      </c>
      <c r="C129" s="85"/>
      <c r="D129" s="86"/>
      <c r="E129" s="87" t="s">
        <v>106</v>
      </c>
      <c r="F129" s="27"/>
      <c r="G129" s="47"/>
      <c r="H129" s="64"/>
      <c r="I129" s="65"/>
      <c r="J129" s="66"/>
    </row>
    <row r="130" spans="1:10" s="28" customFormat="1" x14ac:dyDescent="0.3">
      <c r="A130" s="29" t="s">
        <v>107</v>
      </c>
      <c r="B130" s="51" t="s">
        <v>112</v>
      </c>
      <c r="C130" s="85"/>
      <c r="D130" s="86"/>
      <c r="E130" s="87" t="s">
        <v>106</v>
      </c>
      <c r="F130" s="27"/>
      <c r="G130" s="47"/>
      <c r="H130" s="64"/>
      <c r="I130" s="65"/>
      <c r="J130" s="66"/>
    </row>
    <row r="131" spans="1:10" s="28" customFormat="1" x14ac:dyDescent="0.3">
      <c r="A131" s="29" t="s">
        <v>109</v>
      </c>
      <c r="B131" s="51" t="s">
        <v>114</v>
      </c>
      <c r="C131" s="85"/>
      <c r="D131" s="86"/>
      <c r="E131" s="87" t="s">
        <v>106</v>
      </c>
      <c r="F131" s="27"/>
      <c r="G131" s="47"/>
      <c r="H131" s="64"/>
      <c r="I131" s="65"/>
      <c r="J131" s="66"/>
    </row>
    <row r="132" spans="1:10" s="28" customFormat="1" x14ac:dyDescent="0.3">
      <c r="A132" s="29" t="s">
        <v>111</v>
      </c>
      <c r="B132" s="51" t="s">
        <v>116</v>
      </c>
      <c r="C132" s="85"/>
      <c r="D132" s="86"/>
      <c r="E132" s="87" t="s">
        <v>106</v>
      </c>
      <c r="F132" s="27"/>
      <c r="G132" s="47"/>
      <c r="H132" s="64"/>
      <c r="I132" s="65"/>
      <c r="J132" s="66"/>
    </row>
    <row r="133" spans="1:10" s="28" customFormat="1" x14ac:dyDescent="0.3">
      <c r="A133" s="29" t="s">
        <v>113</v>
      </c>
      <c r="B133" s="51" t="s">
        <v>118</v>
      </c>
      <c r="C133" s="85"/>
      <c r="D133" s="86"/>
      <c r="E133" s="87" t="s">
        <v>106</v>
      </c>
      <c r="F133" s="27"/>
      <c r="G133" s="47"/>
      <c r="H133" s="64"/>
      <c r="I133" s="65"/>
      <c r="J133" s="66"/>
    </row>
    <row r="134" spans="1:10" s="28" customFormat="1" x14ac:dyDescent="0.3">
      <c r="A134" s="29" t="s">
        <v>115</v>
      </c>
      <c r="B134" s="51" t="s">
        <v>120</v>
      </c>
      <c r="C134" s="85"/>
      <c r="D134" s="86"/>
      <c r="E134" s="87" t="s">
        <v>106</v>
      </c>
      <c r="F134" s="27"/>
      <c r="G134" s="47"/>
      <c r="H134" s="64"/>
      <c r="I134" s="65"/>
      <c r="J134" s="66"/>
    </row>
    <row r="135" spans="1:10" s="28" customFormat="1" x14ac:dyDescent="0.3">
      <c r="A135" s="29" t="s">
        <v>117</v>
      </c>
      <c r="B135" s="51" t="s">
        <v>122</v>
      </c>
      <c r="C135" s="85"/>
      <c r="D135" s="86"/>
      <c r="E135" s="87" t="s">
        <v>106</v>
      </c>
      <c r="F135" s="27"/>
      <c r="G135" s="47"/>
      <c r="H135" s="64"/>
      <c r="I135" s="65"/>
      <c r="J135" s="66"/>
    </row>
    <row r="136" spans="1:10" s="28" customFormat="1" x14ac:dyDescent="0.3">
      <c r="A136" s="29" t="s">
        <v>119</v>
      </c>
      <c r="B136" s="51" t="s">
        <v>123</v>
      </c>
      <c r="C136" s="85"/>
      <c r="D136" s="86"/>
      <c r="E136" s="87" t="s">
        <v>106</v>
      </c>
      <c r="F136" s="27"/>
      <c r="G136" s="47"/>
      <c r="H136" s="64"/>
      <c r="I136" s="65"/>
      <c r="J136" s="66"/>
    </row>
    <row r="137" spans="1:10" s="28" customFormat="1" x14ac:dyDescent="0.3">
      <c r="A137" s="29" t="s">
        <v>121</v>
      </c>
      <c r="B137" s="51" t="s">
        <v>124</v>
      </c>
      <c r="C137" s="85"/>
      <c r="D137" s="86"/>
      <c r="E137" s="87" t="s">
        <v>29</v>
      </c>
      <c r="F137" s="27"/>
      <c r="G137" s="47"/>
      <c r="H137" s="64"/>
      <c r="I137" s="65"/>
      <c r="J137" s="66"/>
    </row>
    <row r="138" spans="1:10" s="28" customFormat="1" x14ac:dyDescent="0.3">
      <c r="A138" s="29"/>
      <c r="B138" s="51"/>
      <c r="C138" s="85"/>
      <c r="D138" s="86"/>
      <c r="E138" s="87"/>
      <c r="F138" s="27"/>
      <c r="G138" s="47"/>
      <c r="H138" s="64"/>
      <c r="I138" s="65"/>
      <c r="J138" s="66"/>
    </row>
    <row r="139" spans="1:10" s="28" customFormat="1" x14ac:dyDescent="0.3">
      <c r="A139" s="34" t="s">
        <v>125</v>
      </c>
      <c r="B139" s="52" t="s">
        <v>126</v>
      </c>
      <c r="C139" s="85" t="s">
        <v>19</v>
      </c>
      <c r="D139" s="86"/>
      <c r="E139" s="87"/>
      <c r="F139" s="27">
        <v>1</v>
      </c>
      <c r="G139" s="47"/>
      <c r="H139" s="64"/>
      <c r="I139" s="65"/>
      <c r="J139" s="66"/>
    </row>
    <row r="140" spans="1:10" s="28" customFormat="1" x14ac:dyDescent="0.3">
      <c r="A140" s="29" t="s">
        <v>127</v>
      </c>
      <c r="B140" s="51" t="s">
        <v>128</v>
      </c>
      <c r="C140" s="24" t="s">
        <v>25</v>
      </c>
      <c r="D140" s="86"/>
      <c r="E140" s="87" t="s">
        <v>29</v>
      </c>
      <c r="F140" s="88"/>
      <c r="G140" s="89"/>
      <c r="H140" s="64"/>
      <c r="I140" s="65"/>
      <c r="J140" s="49" t="s">
        <v>129</v>
      </c>
    </row>
    <row r="141" spans="1:10" s="28" customFormat="1" x14ac:dyDescent="0.3">
      <c r="A141" s="29" t="s">
        <v>130</v>
      </c>
      <c r="B141" s="51" t="s">
        <v>131</v>
      </c>
      <c r="C141" s="24" t="s">
        <v>25</v>
      </c>
      <c r="D141" s="86"/>
      <c r="E141" s="87" t="s">
        <v>70</v>
      </c>
      <c r="F141" s="88"/>
      <c r="G141" s="89"/>
      <c r="H141" s="64"/>
      <c r="I141" s="65"/>
      <c r="J141" s="49" t="s">
        <v>129</v>
      </c>
    </row>
    <row r="142" spans="1:10" s="28" customFormat="1" x14ac:dyDescent="0.3">
      <c r="A142" s="29" t="s">
        <v>132</v>
      </c>
      <c r="B142" s="51" t="s">
        <v>285</v>
      </c>
      <c r="C142" s="85" t="s">
        <v>19</v>
      </c>
      <c r="D142" s="86"/>
      <c r="E142" s="87"/>
      <c r="F142" s="27" t="s">
        <v>17</v>
      </c>
      <c r="G142" s="47"/>
      <c r="H142" s="64"/>
      <c r="I142" s="65"/>
      <c r="J142" s="66"/>
    </row>
    <row r="143" spans="1:10" s="28" customFormat="1" x14ac:dyDescent="0.3">
      <c r="A143" s="29" t="s">
        <v>133</v>
      </c>
      <c r="B143" s="51" t="s">
        <v>92</v>
      </c>
      <c r="C143" s="85" t="s">
        <v>19</v>
      </c>
      <c r="D143" s="86"/>
      <c r="E143" s="87"/>
      <c r="F143" s="88">
        <v>1</v>
      </c>
      <c r="G143" s="89"/>
      <c r="H143" s="64"/>
      <c r="I143" s="65"/>
      <c r="J143" s="66"/>
    </row>
    <row r="144" spans="1:10" s="28" customFormat="1" x14ac:dyDescent="0.3">
      <c r="A144" s="29" t="s">
        <v>134</v>
      </c>
      <c r="B144" s="51" t="s">
        <v>94</v>
      </c>
      <c r="C144" s="85" t="s">
        <v>19</v>
      </c>
      <c r="D144" s="86"/>
      <c r="E144" s="87"/>
      <c r="F144" s="88">
        <v>1</v>
      </c>
      <c r="G144" s="89"/>
      <c r="H144" s="64"/>
      <c r="I144" s="65"/>
      <c r="J144" s="66"/>
    </row>
    <row r="145" spans="1:10" s="28" customFormat="1" x14ac:dyDescent="0.3">
      <c r="A145" s="29" t="s">
        <v>135</v>
      </c>
      <c r="B145" s="92" t="s">
        <v>96</v>
      </c>
      <c r="C145" s="24" t="s">
        <v>25</v>
      </c>
      <c r="D145" s="86"/>
      <c r="E145" s="87" t="s">
        <v>29</v>
      </c>
      <c r="F145" s="88"/>
      <c r="G145" s="89"/>
      <c r="H145" s="64"/>
      <c r="I145" s="65"/>
      <c r="J145" s="49" t="s">
        <v>129</v>
      </c>
    </row>
    <row r="146" spans="1:10" s="28" customFormat="1" x14ac:dyDescent="0.3">
      <c r="A146" s="29" t="s">
        <v>136</v>
      </c>
      <c r="B146" s="51" t="s">
        <v>286</v>
      </c>
      <c r="C146" s="85" t="s">
        <v>19</v>
      </c>
      <c r="D146" s="86"/>
      <c r="E146" s="87"/>
      <c r="F146" s="88">
        <v>1</v>
      </c>
      <c r="G146" s="89"/>
      <c r="H146" s="64"/>
      <c r="I146" s="65"/>
      <c r="J146" s="66"/>
    </row>
    <row r="147" spans="1:10" s="28" customFormat="1" x14ac:dyDescent="0.3">
      <c r="A147" s="29" t="s">
        <v>137</v>
      </c>
      <c r="B147" s="51" t="s">
        <v>138</v>
      </c>
      <c r="C147" s="85" t="s">
        <v>19</v>
      </c>
      <c r="D147" s="86"/>
      <c r="E147" s="87"/>
      <c r="F147" s="88"/>
      <c r="G147" s="89"/>
      <c r="H147" s="64"/>
      <c r="I147" s="65"/>
      <c r="J147" s="66"/>
    </row>
    <row r="148" spans="1:10" s="28" customFormat="1" x14ac:dyDescent="0.3">
      <c r="A148" s="29" t="s">
        <v>139</v>
      </c>
      <c r="B148" s="92" t="s">
        <v>140</v>
      </c>
      <c r="C148" s="24" t="s">
        <v>58</v>
      </c>
      <c r="D148" s="86"/>
      <c r="E148" s="87" t="s">
        <v>141</v>
      </c>
      <c r="F148" s="27">
        <v>1</v>
      </c>
      <c r="G148" s="47"/>
      <c r="H148" s="64"/>
      <c r="I148" s="65"/>
      <c r="J148" s="66" t="s">
        <v>142</v>
      </c>
    </row>
    <row r="149" spans="1:10" s="28" customFormat="1" x14ac:dyDescent="0.3">
      <c r="A149" s="29" t="s">
        <v>143</v>
      </c>
      <c r="B149" s="51" t="s">
        <v>144</v>
      </c>
      <c r="C149" s="85"/>
      <c r="D149" s="86"/>
      <c r="E149" s="87" t="s">
        <v>106</v>
      </c>
      <c r="F149" s="27"/>
      <c r="G149" s="47"/>
      <c r="H149" s="64"/>
      <c r="I149" s="65"/>
      <c r="J149" s="66"/>
    </row>
    <row r="150" spans="1:10" s="28" customFormat="1" x14ac:dyDescent="0.3">
      <c r="A150" s="29" t="s">
        <v>145</v>
      </c>
      <c r="B150" s="51" t="s">
        <v>146</v>
      </c>
      <c r="C150" s="85"/>
      <c r="D150" s="86"/>
      <c r="E150" s="87" t="s">
        <v>106</v>
      </c>
      <c r="F150" s="27"/>
      <c r="G150" s="47"/>
      <c r="H150" s="64"/>
      <c r="I150" s="65"/>
      <c r="J150" s="66"/>
    </row>
    <row r="151" spans="1:10" s="28" customFormat="1" x14ac:dyDescent="0.3">
      <c r="A151" s="29" t="s">
        <v>147</v>
      </c>
      <c r="B151" s="51" t="s">
        <v>148</v>
      </c>
      <c r="C151" s="85"/>
      <c r="D151" s="86"/>
      <c r="E151" s="87" t="s">
        <v>106</v>
      </c>
      <c r="F151" s="27"/>
      <c r="G151" s="47"/>
      <c r="H151" s="64"/>
      <c r="I151" s="65"/>
      <c r="J151" s="66"/>
    </row>
    <row r="152" spans="1:10" s="28" customFormat="1" x14ac:dyDescent="0.3">
      <c r="A152" s="29" t="s">
        <v>149</v>
      </c>
      <c r="B152" s="51" t="s">
        <v>150</v>
      </c>
      <c r="C152" s="85"/>
      <c r="D152" s="86"/>
      <c r="E152" s="87" t="s">
        <v>106</v>
      </c>
      <c r="F152" s="27"/>
      <c r="G152" s="47"/>
      <c r="H152" s="64"/>
      <c r="I152" s="65"/>
      <c r="J152" s="66"/>
    </row>
    <row r="153" spans="1:10" s="28" customFormat="1" x14ac:dyDescent="0.3">
      <c r="A153" s="29" t="s">
        <v>151</v>
      </c>
      <c r="B153" s="51" t="s">
        <v>152</v>
      </c>
      <c r="C153" s="85"/>
      <c r="D153" s="86"/>
      <c r="E153" s="87" t="s">
        <v>106</v>
      </c>
      <c r="F153" s="27"/>
      <c r="G153" s="47"/>
      <c r="H153" s="64"/>
      <c r="I153" s="65"/>
      <c r="J153" s="66"/>
    </row>
    <row r="154" spans="1:10" s="28" customFormat="1" x14ac:dyDescent="0.3">
      <c r="A154" s="29" t="s">
        <v>153</v>
      </c>
      <c r="B154" s="51" t="s">
        <v>154</v>
      </c>
      <c r="C154" s="85"/>
      <c r="D154" s="86"/>
      <c r="E154" s="87" t="s">
        <v>106</v>
      </c>
      <c r="F154" s="27"/>
      <c r="G154" s="47"/>
      <c r="H154" s="64"/>
      <c r="I154" s="65"/>
      <c r="J154" s="66"/>
    </row>
    <row r="155" spans="1:10" s="28" customFormat="1" x14ac:dyDescent="0.3">
      <c r="A155" s="29" t="s">
        <v>155</v>
      </c>
      <c r="B155" s="51" t="s">
        <v>156</v>
      </c>
      <c r="C155" s="85"/>
      <c r="D155" s="86"/>
      <c r="E155" s="87" t="s">
        <v>106</v>
      </c>
      <c r="F155" s="27"/>
      <c r="G155" s="47"/>
      <c r="H155" s="64"/>
      <c r="I155" s="65"/>
      <c r="J155" s="66"/>
    </row>
    <row r="156" spans="1:10" s="28" customFormat="1" x14ac:dyDescent="0.3">
      <c r="A156" s="29" t="s">
        <v>157</v>
      </c>
      <c r="B156" s="51" t="s">
        <v>158</v>
      </c>
      <c r="C156" s="85"/>
      <c r="D156" s="86"/>
      <c r="E156" s="87" t="s">
        <v>106</v>
      </c>
      <c r="F156" s="27"/>
      <c r="G156" s="47"/>
      <c r="H156" s="64"/>
      <c r="I156" s="65"/>
      <c r="J156" s="66"/>
    </row>
    <row r="157" spans="1:10" s="28" customFormat="1" x14ac:dyDescent="0.3">
      <c r="A157" s="29" t="s">
        <v>159</v>
      </c>
      <c r="B157" s="51" t="s">
        <v>160</v>
      </c>
      <c r="C157" s="85"/>
      <c r="D157" s="86"/>
      <c r="E157" s="87" t="s">
        <v>106</v>
      </c>
      <c r="F157" s="27"/>
      <c r="G157" s="47"/>
      <c r="H157" s="64"/>
      <c r="I157" s="65"/>
      <c r="J157" s="66"/>
    </row>
    <row r="158" spans="1:10" s="28" customFormat="1" x14ac:dyDescent="0.3">
      <c r="A158" s="29" t="s">
        <v>161</v>
      </c>
      <c r="B158" s="51" t="s">
        <v>162</v>
      </c>
      <c r="C158" s="85"/>
      <c r="D158" s="86"/>
      <c r="E158" s="87" t="s">
        <v>106</v>
      </c>
      <c r="F158" s="27"/>
      <c r="G158" s="47"/>
      <c r="H158" s="64"/>
      <c r="I158" s="65"/>
      <c r="J158" s="66"/>
    </row>
    <row r="159" spans="1:10" s="28" customFormat="1" ht="16.2" customHeight="1" x14ac:dyDescent="0.3">
      <c r="A159" s="29" t="s">
        <v>163</v>
      </c>
      <c r="B159" s="51" t="s">
        <v>164</v>
      </c>
      <c r="C159" s="85"/>
      <c r="D159" s="86"/>
      <c r="E159" s="87" t="s">
        <v>29</v>
      </c>
      <c r="F159" s="27" t="s">
        <v>17</v>
      </c>
      <c r="G159" s="47"/>
      <c r="H159" s="64"/>
      <c r="I159" s="65">
        <f>H159</f>
        <v>0</v>
      </c>
      <c r="J159" s="66"/>
    </row>
    <row r="160" spans="1:10" s="28" customFormat="1" x14ac:dyDescent="0.3">
      <c r="A160" s="29"/>
      <c r="B160" s="51"/>
      <c r="C160" s="85"/>
      <c r="D160" s="86"/>
      <c r="E160" s="87"/>
      <c r="F160" s="88"/>
      <c r="G160" s="89"/>
      <c r="H160" s="64"/>
      <c r="I160" s="65"/>
      <c r="J160" s="66"/>
    </row>
    <row r="161" spans="1:14" s="28" customFormat="1" ht="15" thickBot="1" x14ac:dyDescent="0.35">
      <c r="A161" s="31"/>
      <c r="B161" s="94"/>
      <c r="C161" s="32"/>
      <c r="D161" s="67"/>
      <c r="E161" s="70"/>
      <c r="F161" s="36"/>
      <c r="G161" s="53"/>
      <c r="H161" s="73"/>
      <c r="I161" s="74"/>
      <c r="J161" s="75"/>
    </row>
    <row r="162" spans="1:14" ht="15" thickBot="1" x14ac:dyDescent="0.35">
      <c r="A162" s="95"/>
      <c r="B162" s="96" t="s">
        <v>165</v>
      </c>
      <c r="C162" s="97"/>
      <c r="D162" s="98"/>
      <c r="E162" s="99"/>
      <c r="F162" s="98"/>
      <c r="G162" s="98"/>
      <c r="H162" s="99"/>
      <c r="I162" s="99">
        <f>SUM(I11:I93,I159)</f>
        <v>0</v>
      </c>
      <c r="J162" s="100"/>
      <c r="L162" s="121"/>
    </row>
    <row r="163" spans="1:14" ht="16.2" thickBot="1" x14ac:dyDescent="0.35">
      <c r="A163" s="95"/>
      <c r="B163" s="96" t="s">
        <v>166</v>
      </c>
      <c r="C163" s="97"/>
      <c r="D163" s="98"/>
      <c r="E163" s="99"/>
      <c r="F163" s="98"/>
      <c r="G163" s="98"/>
      <c r="H163" s="99"/>
      <c r="I163" s="99">
        <f>I164-I162</f>
        <v>0</v>
      </c>
      <c r="J163" s="100"/>
      <c r="K163" s="37"/>
      <c r="L163" s="122"/>
      <c r="M163" s="22"/>
      <c r="N163" s="22"/>
    </row>
    <row r="164" spans="1:14" ht="16.2" thickBot="1" x14ac:dyDescent="0.35">
      <c r="A164" s="95"/>
      <c r="B164" s="96" t="s">
        <v>167</v>
      </c>
      <c r="C164" s="97"/>
      <c r="D164" s="98"/>
      <c r="E164" s="99"/>
      <c r="F164" s="98"/>
      <c r="G164" s="98"/>
      <c r="H164" s="99"/>
      <c r="I164" s="99">
        <f>I162*1.19</f>
        <v>0</v>
      </c>
      <c r="J164" s="100"/>
      <c r="K164" s="37"/>
      <c r="L164" s="22"/>
      <c r="M164" s="22"/>
      <c r="N164" s="22"/>
    </row>
    <row r="165" spans="1:14" ht="15.6" x14ac:dyDescent="0.3">
      <c r="A165" s="101"/>
      <c r="B165" s="102"/>
      <c r="C165" s="103"/>
      <c r="D165" s="103"/>
      <c r="E165" s="104"/>
      <c r="F165" s="102"/>
      <c r="G165" s="101"/>
      <c r="H165" s="104"/>
      <c r="I165" s="104"/>
      <c r="J165" s="101"/>
      <c r="K165" s="37"/>
      <c r="L165" s="22"/>
      <c r="M165" s="22"/>
      <c r="N165" s="22"/>
    </row>
    <row r="166" spans="1:14" x14ac:dyDescent="0.3">
      <c r="A166" s="101"/>
      <c r="B166" s="102"/>
      <c r="C166" s="103"/>
      <c r="D166" s="103"/>
      <c r="E166" s="104"/>
      <c r="F166" s="102" t="s">
        <v>168</v>
      </c>
      <c r="G166" s="101"/>
      <c r="H166" s="104"/>
      <c r="I166" s="104"/>
      <c r="J166" s="101"/>
    </row>
    <row r="167" spans="1:14" s="38" customFormat="1" ht="26.4" x14ac:dyDescent="0.3">
      <c r="A167" s="101"/>
      <c r="B167" s="39"/>
      <c r="C167" s="103"/>
      <c r="D167" s="103"/>
      <c r="E167" s="105" t="s">
        <v>169</v>
      </c>
      <c r="F167" s="106">
        <f>SUM(F11:F161)</f>
        <v>55</v>
      </c>
      <c r="G167" s="106"/>
      <c r="H167" s="104"/>
      <c r="I167" s="104"/>
      <c r="J167" s="101"/>
      <c r="K167"/>
      <c r="L167"/>
      <c r="M167"/>
      <c r="N167"/>
    </row>
    <row r="168" spans="1:14" s="38" customFormat="1" x14ac:dyDescent="0.3">
      <c r="A168"/>
      <c r="B168" s="22"/>
      <c r="C168" s="28"/>
      <c r="D168" s="28"/>
      <c r="F168" s="22"/>
      <c r="G168"/>
      <c r="J168"/>
      <c r="K168"/>
      <c r="L168"/>
      <c r="M168"/>
      <c r="N168"/>
    </row>
    <row r="169" spans="1:14" s="38" customFormat="1" x14ac:dyDescent="0.3">
      <c r="A169"/>
      <c r="B169" s="40"/>
      <c r="C169" s="28"/>
      <c r="D169" s="28"/>
      <c r="F169" s="22"/>
      <c r="G169"/>
      <c r="J169"/>
      <c r="K169"/>
      <c r="L169"/>
      <c r="M169"/>
      <c r="N169"/>
    </row>
    <row r="170" spans="1:14" s="38" customFormat="1" x14ac:dyDescent="0.3">
      <c r="A170"/>
      <c r="B170" s="40"/>
      <c r="C170" s="28"/>
      <c r="D170" s="28"/>
      <c r="F170" s="22"/>
      <c r="G170"/>
      <c r="J170"/>
      <c r="K170"/>
      <c r="L170"/>
      <c r="M170"/>
      <c r="N170"/>
    </row>
    <row r="171" spans="1:14" s="38" customFormat="1" x14ac:dyDescent="0.3">
      <c r="A171"/>
      <c r="B171" s="40"/>
      <c r="C171" s="28"/>
      <c r="D171" s="28"/>
      <c r="F171" s="22"/>
      <c r="G171"/>
      <c r="J171"/>
      <c r="K171"/>
      <c r="L171"/>
      <c r="M171"/>
      <c r="N171"/>
    </row>
  </sheetData>
  <sheetProtection algorithmName="SHA-512" hashValue="Dut8o6dDuPWqnviVXKwiq/jTzwrsn5qQ+g7EuSfK73MzVerxFdvU2VfPSrpZyc2H+d94GcH2qRUh2iIzlAXrgQ==" saltValue="AF6NDLbvrv9moph8fBUhJA==" spinCount="100000" sheet="1" objects="1" scenarios="1" selectLockedCells="1"/>
  <mergeCells count="7">
    <mergeCell ref="C7:F7"/>
    <mergeCell ref="H7:J7"/>
    <mergeCell ref="C3:F3"/>
    <mergeCell ref="H3:J4"/>
    <mergeCell ref="C5:F5"/>
    <mergeCell ref="C6:F6"/>
    <mergeCell ref="H6:J6"/>
  </mergeCells>
  <phoneticPr fontId="10" type="noConversion"/>
  <pageMargins left="0.7" right="0.7" top="0.75" bottom="0.75" header="0.3" footer="0.3"/>
  <pageSetup paperSize="8" scale="5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4F08E-F12D-4F01-A4E0-67E089132D65}">
  <sheetPr>
    <pageSetUpPr fitToPage="1"/>
  </sheetPr>
  <dimension ref="A1:N494"/>
  <sheetViews>
    <sheetView view="pageBreakPreview" zoomScale="85" zoomScaleNormal="70" zoomScaleSheetLayoutView="8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G15" sqref="G15"/>
    </sheetView>
  </sheetViews>
  <sheetFormatPr baseColWidth="10" defaultRowHeight="14.4" x14ac:dyDescent="0.3"/>
  <cols>
    <col min="1" max="1" width="12.5546875" customWidth="1"/>
    <col min="2" max="2" width="75" style="22" customWidth="1"/>
    <col min="3" max="3" width="33.44140625" style="28" customWidth="1"/>
    <col min="4" max="4" width="8.88671875" style="28" bestFit="1" customWidth="1"/>
    <col min="5" max="5" width="16.44140625" style="38" customWidth="1"/>
    <col min="6" max="6" width="21.44140625" style="22" customWidth="1"/>
    <col min="7" max="7" width="21.44140625" customWidth="1"/>
    <col min="8" max="8" width="24" style="38" customWidth="1"/>
    <col min="9" max="9" width="26" style="38" customWidth="1"/>
    <col min="10" max="10" width="84.44140625" customWidth="1"/>
    <col min="11" max="11" width="11.6640625" customWidth="1"/>
    <col min="12" max="12" width="14.88671875" bestFit="1" customWidth="1"/>
  </cols>
  <sheetData>
    <row r="1" spans="1:12" ht="75" customHeight="1" thickBot="1" x14ac:dyDescent="0.35">
      <c r="A1" s="1" t="s">
        <v>1354</v>
      </c>
      <c r="B1" s="2"/>
      <c r="C1" s="3"/>
      <c r="D1" s="3"/>
      <c r="E1" s="5"/>
      <c r="F1" s="2"/>
      <c r="G1" s="4"/>
      <c r="H1" s="5"/>
      <c r="I1" s="5"/>
      <c r="J1" s="6"/>
    </row>
    <row r="2" spans="1:12" x14ac:dyDescent="0.3">
      <c r="A2" s="7"/>
      <c r="B2" s="8"/>
      <c r="C2" s="9"/>
      <c r="D2" s="9"/>
      <c r="E2" s="11"/>
      <c r="F2" s="8"/>
      <c r="G2" s="10"/>
      <c r="H2" s="11"/>
      <c r="I2" s="11"/>
      <c r="J2" s="12"/>
    </row>
    <row r="3" spans="1:12" ht="15.75" customHeight="1" x14ac:dyDescent="0.3">
      <c r="A3" s="13" t="s">
        <v>0</v>
      </c>
      <c r="B3" s="14"/>
      <c r="C3" s="139" t="s">
        <v>170</v>
      </c>
      <c r="D3" s="139"/>
      <c r="E3" s="139"/>
      <c r="F3" s="139"/>
      <c r="G3" s="15"/>
      <c r="H3" s="137" t="s">
        <v>1</v>
      </c>
      <c r="I3" s="137"/>
      <c r="J3" s="138"/>
    </row>
    <row r="4" spans="1:12" x14ac:dyDescent="0.3">
      <c r="A4" s="16"/>
      <c r="B4" s="14"/>
      <c r="C4" s="17"/>
      <c r="D4" s="17"/>
      <c r="E4" s="15"/>
      <c r="F4" s="14"/>
      <c r="G4" s="15"/>
      <c r="H4" s="137"/>
      <c r="I4" s="137"/>
      <c r="J4" s="138"/>
    </row>
    <row r="5" spans="1:12" ht="15.6" x14ac:dyDescent="0.3">
      <c r="A5" s="16"/>
      <c r="B5" s="18" t="s">
        <v>2</v>
      </c>
      <c r="C5" s="140"/>
      <c r="D5" s="140"/>
      <c r="E5" s="140"/>
      <c r="F5" s="140"/>
      <c r="G5" s="15"/>
      <c r="H5" s="19"/>
      <c r="I5" s="19"/>
      <c r="J5" s="20"/>
    </row>
    <row r="6" spans="1:12" ht="15.75" customHeight="1" x14ac:dyDescent="0.3">
      <c r="A6" s="16"/>
      <c r="B6" s="21" t="s">
        <v>3</v>
      </c>
      <c r="C6" s="141"/>
      <c r="D6" s="141"/>
      <c r="E6" s="141"/>
      <c r="F6" s="141"/>
      <c r="G6" s="15"/>
      <c r="H6" s="137" t="s">
        <v>4</v>
      </c>
      <c r="I6" s="137"/>
      <c r="J6" s="138"/>
    </row>
    <row r="7" spans="1:12" ht="15.75" customHeight="1" x14ac:dyDescent="0.3">
      <c r="A7" s="16"/>
      <c r="B7" s="21" t="s">
        <v>5</v>
      </c>
      <c r="C7" s="136" t="s">
        <v>171</v>
      </c>
      <c r="D7" s="136"/>
      <c r="E7" s="136"/>
      <c r="F7" s="136"/>
      <c r="G7" s="15"/>
      <c r="H7" s="137" t="s">
        <v>6</v>
      </c>
      <c r="I7" s="137"/>
      <c r="J7" s="138"/>
    </row>
    <row r="8" spans="1:12" x14ac:dyDescent="0.3">
      <c r="A8" s="16"/>
      <c r="B8" s="14"/>
      <c r="C8" s="17"/>
      <c r="D8" s="17"/>
      <c r="E8" s="19"/>
      <c r="F8" s="14"/>
      <c r="G8" s="15"/>
      <c r="H8" s="19"/>
      <c r="I8" s="19"/>
      <c r="J8" s="20"/>
    </row>
    <row r="9" spans="1:12" ht="15" thickBot="1" x14ac:dyDescent="0.35">
      <c r="A9" s="16"/>
      <c r="B9" s="14"/>
      <c r="C9" s="17"/>
      <c r="D9" s="17"/>
      <c r="E9" s="19"/>
      <c r="F9" s="14"/>
      <c r="G9" s="15"/>
      <c r="H9" s="19"/>
      <c r="I9" s="19"/>
      <c r="J9" s="20"/>
    </row>
    <row r="10" spans="1:12" ht="63" customHeight="1" thickBot="1" x14ac:dyDescent="0.35">
      <c r="A10" s="41" t="s">
        <v>7</v>
      </c>
      <c r="B10" s="123" t="s">
        <v>8</v>
      </c>
      <c r="C10" s="42"/>
      <c r="D10" s="43" t="s">
        <v>9</v>
      </c>
      <c r="E10" s="43" t="s">
        <v>10</v>
      </c>
      <c r="F10" s="43" t="s">
        <v>11</v>
      </c>
      <c r="G10" s="44" t="s">
        <v>12</v>
      </c>
      <c r="H10" s="45" t="s">
        <v>13</v>
      </c>
      <c r="I10" s="45" t="s">
        <v>14</v>
      </c>
      <c r="J10" s="46" t="s">
        <v>15</v>
      </c>
      <c r="K10" s="22"/>
      <c r="L10" s="22"/>
    </row>
    <row r="11" spans="1:12" s="28" customFormat="1" x14ac:dyDescent="0.3">
      <c r="A11" s="55"/>
      <c r="B11" s="56"/>
      <c r="C11" s="57"/>
      <c r="D11" s="55"/>
      <c r="E11" s="58"/>
      <c r="F11" s="59"/>
      <c r="G11" s="60"/>
      <c r="H11" s="61"/>
      <c r="I11" s="62"/>
      <c r="J11" s="63"/>
    </row>
    <row r="12" spans="1:12" s="115" customFormat="1" ht="31.2" x14ac:dyDescent="0.3">
      <c r="A12" s="23" t="s">
        <v>1039</v>
      </c>
      <c r="B12" s="33" t="s">
        <v>298</v>
      </c>
      <c r="C12" s="107"/>
      <c r="D12" s="108"/>
      <c r="E12" s="109"/>
      <c r="F12" s="110"/>
      <c r="G12" s="111"/>
      <c r="H12" s="112"/>
      <c r="I12" s="113"/>
      <c r="J12" s="114"/>
    </row>
    <row r="13" spans="1:12" s="28" customFormat="1" x14ac:dyDescent="0.3">
      <c r="A13" s="67"/>
      <c r="B13" s="68"/>
      <c r="C13" s="69"/>
      <c r="D13" s="67"/>
      <c r="E13" s="70"/>
      <c r="F13" s="71"/>
      <c r="G13" s="72"/>
      <c r="H13" s="73"/>
      <c r="I13" s="74"/>
      <c r="J13" s="75"/>
    </row>
    <row r="14" spans="1:12" s="28" customFormat="1" x14ac:dyDescent="0.3">
      <c r="A14" s="76"/>
      <c r="B14" s="77"/>
      <c r="C14" s="78"/>
      <c r="D14" s="76"/>
      <c r="E14" s="79"/>
      <c r="F14" s="80"/>
      <c r="G14" s="81"/>
      <c r="H14" s="82"/>
      <c r="I14" s="83"/>
      <c r="J14" s="84"/>
    </row>
    <row r="15" spans="1:12" s="115" customFormat="1" ht="15.6" x14ac:dyDescent="0.3">
      <c r="A15" s="23" t="s">
        <v>1040</v>
      </c>
      <c r="B15" s="33" t="s">
        <v>18</v>
      </c>
      <c r="C15" s="116"/>
      <c r="D15" s="119"/>
      <c r="E15" s="120"/>
      <c r="F15" s="117"/>
      <c r="G15" s="118"/>
      <c r="H15" s="112"/>
      <c r="I15" s="113"/>
      <c r="J15" s="114"/>
    </row>
    <row r="16" spans="1:12" s="28" customFormat="1" x14ac:dyDescent="0.3">
      <c r="A16" s="29"/>
      <c r="B16" s="30"/>
      <c r="C16" s="24"/>
      <c r="D16" s="86"/>
      <c r="E16" s="87"/>
      <c r="F16" s="88"/>
      <c r="G16" s="142"/>
      <c r="H16" s="64"/>
      <c r="I16" s="65"/>
      <c r="J16" s="66"/>
    </row>
    <row r="17" spans="1:10" s="28" customFormat="1" ht="26.4" x14ac:dyDescent="0.3">
      <c r="A17" s="29" t="s">
        <v>1041</v>
      </c>
      <c r="B17" s="30" t="s">
        <v>172</v>
      </c>
      <c r="C17" s="24" t="s">
        <v>19</v>
      </c>
      <c r="D17" s="86"/>
      <c r="E17" s="87"/>
      <c r="F17" s="88" t="s">
        <v>17</v>
      </c>
      <c r="G17" s="89"/>
      <c r="H17" s="64"/>
      <c r="I17" s="65"/>
      <c r="J17" s="66"/>
    </row>
    <row r="18" spans="1:10" s="28" customFormat="1" x14ac:dyDescent="0.3">
      <c r="A18" s="29" t="s">
        <v>1042</v>
      </c>
      <c r="B18" s="30" t="s">
        <v>20</v>
      </c>
      <c r="C18" s="24" t="s">
        <v>19</v>
      </c>
      <c r="D18" s="86"/>
      <c r="E18" s="87"/>
      <c r="F18" s="88" t="s">
        <v>17</v>
      </c>
      <c r="G18" s="89"/>
      <c r="H18" s="64"/>
      <c r="I18" s="65"/>
      <c r="J18" s="66"/>
    </row>
    <row r="19" spans="1:10" s="28" customFormat="1" x14ac:dyDescent="0.3">
      <c r="A19" s="29" t="s">
        <v>1043</v>
      </c>
      <c r="B19" s="30" t="s">
        <v>173</v>
      </c>
      <c r="C19" s="24" t="s">
        <v>19</v>
      </c>
      <c r="D19" s="86"/>
      <c r="E19" s="87"/>
      <c r="F19" s="88" t="s">
        <v>17</v>
      </c>
      <c r="G19" s="89"/>
      <c r="H19" s="64"/>
      <c r="I19" s="65"/>
      <c r="J19" s="66"/>
    </row>
    <row r="20" spans="1:10" s="28" customFormat="1" x14ac:dyDescent="0.3">
      <c r="A20" s="29" t="s">
        <v>1044</v>
      </c>
      <c r="B20" s="30" t="s">
        <v>174</v>
      </c>
      <c r="C20" s="24" t="s">
        <v>19</v>
      </c>
      <c r="D20" s="86"/>
      <c r="E20" s="87"/>
      <c r="F20" s="88" t="s">
        <v>17</v>
      </c>
      <c r="G20" s="89"/>
      <c r="H20" s="64"/>
      <c r="I20" s="65"/>
      <c r="J20" s="66"/>
    </row>
    <row r="21" spans="1:10" s="28" customFormat="1" x14ac:dyDescent="0.3">
      <c r="A21" s="29" t="s">
        <v>1045</v>
      </c>
      <c r="B21" s="30" t="s">
        <v>21</v>
      </c>
      <c r="C21" s="24" t="s">
        <v>19</v>
      </c>
      <c r="D21" s="86"/>
      <c r="E21" s="87"/>
      <c r="F21" s="88" t="s">
        <v>17</v>
      </c>
      <c r="G21" s="89"/>
      <c r="H21" s="64"/>
      <c r="I21" s="65"/>
      <c r="J21" s="66" t="s">
        <v>22</v>
      </c>
    </row>
    <row r="22" spans="1:10" s="28" customFormat="1" x14ac:dyDescent="0.3">
      <c r="A22" s="29"/>
      <c r="B22" s="30"/>
      <c r="C22" s="24"/>
      <c r="D22" s="86"/>
      <c r="E22" s="87"/>
      <c r="F22" s="88"/>
      <c r="G22" s="89"/>
      <c r="H22" s="64"/>
      <c r="I22" s="65"/>
      <c r="J22" s="66"/>
    </row>
    <row r="23" spans="1:10" s="28" customFormat="1" x14ac:dyDescent="0.3">
      <c r="A23" s="67"/>
      <c r="B23" s="68"/>
      <c r="C23" s="69"/>
      <c r="D23" s="67"/>
      <c r="E23" s="70"/>
      <c r="F23" s="71"/>
      <c r="G23" s="72"/>
      <c r="H23" s="73"/>
      <c r="I23" s="74"/>
      <c r="J23" s="75"/>
    </row>
    <row r="24" spans="1:10" s="28" customFormat="1" x14ac:dyDescent="0.3">
      <c r="A24" s="76"/>
      <c r="B24" s="77"/>
      <c r="C24" s="78"/>
      <c r="D24" s="76"/>
      <c r="E24" s="79"/>
      <c r="F24" s="80"/>
      <c r="G24" s="81"/>
      <c r="H24" s="82"/>
      <c r="I24" s="83"/>
      <c r="J24" s="84"/>
    </row>
    <row r="25" spans="1:10" s="115" customFormat="1" ht="15.6" x14ac:dyDescent="0.3">
      <c r="A25" s="23" t="s">
        <v>1046</v>
      </c>
      <c r="B25" s="33" t="s">
        <v>175</v>
      </c>
      <c r="C25" s="116"/>
      <c r="D25" s="108"/>
      <c r="E25" s="109"/>
      <c r="F25" s="117"/>
      <c r="G25" s="118"/>
      <c r="H25" s="112"/>
      <c r="I25" s="113"/>
      <c r="J25" s="114"/>
    </row>
    <row r="26" spans="1:10" s="28" customFormat="1" x14ac:dyDescent="0.3">
      <c r="A26" s="29"/>
      <c r="B26" s="30"/>
      <c r="C26" s="24"/>
      <c r="D26" s="86"/>
      <c r="E26" s="87"/>
      <c r="F26" s="88"/>
      <c r="G26" s="89"/>
      <c r="H26" s="64"/>
      <c r="I26" s="65"/>
      <c r="J26" s="66"/>
    </row>
    <row r="27" spans="1:10" s="28" customFormat="1" x14ac:dyDescent="0.3">
      <c r="A27" s="29" t="s">
        <v>1047</v>
      </c>
      <c r="B27" s="30" t="s">
        <v>176</v>
      </c>
      <c r="C27" s="24" t="s">
        <v>19</v>
      </c>
      <c r="D27" s="90">
        <v>9</v>
      </c>
      <c r="E27" s="87" t="s">
        <v>16</v>
      </c>
      <c r="F27" s="88" t="s">
        <v>17</v>
      </c>
      <c r="G27" s="89"/>
      <c r="H27" s="64"/>
      <c r="I27" s="65">
        <f>D27*H27</f>
        <v>0</v>
      </c>
      <c r="J27" s="66" t="s">
        <v>358</v>
      </c>
    </row>
    <row r="28" spans="1:10" s="28" customFormat="1" x14ac:dyDescent="0.3">
      <c r="A28" s="29" t="s">
        <v>1048</v>
      </c>
      <c r="B28" s="30" t="s">
        <v>177</v>
      </c>
      <c r="C28" s="24" t="s">
        <v>19</v>
      </c>
      <c r="D28" s="86"/>
      <c r="E28" s="87"/>
      <c r="F28" s="88" t="s">
        <v>17</v>
      </c>
      <c r="G28" s="89"/>
      <c r="H28" s="64"/>
      <c r="I28" s="65"/>
      <c r="J28" s="66" t="s">
        <v>31</v>
      </c>
    </row>
    <row r="29" spans="1:10" s="28" customFormat="1" x14ac:dyDescent="0.3">
      <c r="A29" s="29" t="s">
        <v>1049</v>
      </c>
      <c r="B29" s="30" t="s">
        <v>178</v>
      </c>
      <c r="C29" s="24" t="s">
        <v>19</v>
      </c>
      <c r="D29" s="86"/>
      <c r="E29" s="87"/>
      <c r="F29" s="88" t="s">
        <v>17</v>
      </c>
      <c r="G29" s="89"/>
      <c r="H29" s="64"/>
      <c r="I29" s="65"/>
      <c r="J29" s="66" t="s">
        <v>31</v>
      </c>
    </row>
    <row r="30" spans="1:10" s="28" customFormat="1" ht="26.4" x14ac:dyDescent="0.3">
      <c r="A30" s="29" t="s">
        <v>1050</v>
      </c>
      <c r="B30" s="30" t="s">
        <v>179</v>
      </c>
      <c r="C30" s="24" t="s">
        <v>19</v>
      </c>
      <c r="D30" s="86"/>
      <c r="E30" s="87"/>
      <c r="F30" s="88" t="s">
        <v>17</v>
      </c>
      <c r="G30" s="89"/>
      <c r="H30" s="64"/>
      <c r="I30" s="65"/>
      <c r="J30" s="66" t="s">
        <v>31</v>
      </c>
    </row>
    <row r="31" spans="1:10" s="28" customFormat="1" ht="26.4" x14ac:dyDescent="0.3">
      <c r="A31" s="29" t="s">
        <v>1051</v>
      </c>
      <c r="B31" s="30" t="s">
        <v>180</v>
      </c>
      <c r="C31" s="24" t="s">
        <v>19</v>
      </c>
      <c r="D31" s="86"/>
      <c r="E31" s="87"/>
      <c r="F31" s="88" t="s">
        <v>17</v>
      </c>
      <c r="G31" s="89"/>
      <c r="H31" s="64"/>
      <c r="I31" s="65"/>
      <c r="J31" s="66" t="s">
        <v>31</v>
      </c>
    </row>
    <row r="32" spans="1:10" s="28" customFormat="1" x14ac:dyDescent="0.3">
      <c r="A32" s="29" t="s">
        <v>1052</v>
      </c>
      <c r="B32" s="30" t="s">
        <v>181</v>
      </c>
      <c r="C32" s="24" t="s">
        <v>182</v>
      </c>
      <c r="D32" s="86"/>
      <c r="E32" s="87" t="s">
        <v>26</v>
      </c>
      <c r="F32" s="88" t="s">
        <v>17</v>
      </c>
      <c r="G32" s="89"/>
      <c r="H32" s="64"/>
      <c r="I32" s="65"/>
      <c r="J32" s="66" t="s">
        <v>31</v>
      </c>
    </row>
    <row r="33" spans="1:10" s="28" customFormat="1" x14ac:dyDescent="0.3">
      <c r="A33" s="29" t="s">
        <v>1053</v>
      </c>
      <c r="B33" s="30" t="s">
        <v>183</v>
      </c>
      <c r="C33" s="24" t="s">
        <v>19</v>
      </c>
      <c r="D33" s="86"/>
      <c r="E33" s="87"/>
      <c r="F33" s="88" t="s">
        <v>17</v>
      </c>
      <c r="G33" s="48"/>
      <c r="H33" s="64"/>
      <c r="I33" s="65"/>
      <c r="J33" s="66" t="s">
        <v>31</v>
      </c>
    </row>
    <row r="34" spans="1:10" s="28" customFormat="1" x14ac:dyDescent="0.3">
      <c r="A34" s="29" t="s">
        <v>1054</v>
      </c>
      <c r="B34" s="30" t="s">
        <v>184</v>
      </c>
      <c r="C34" s="24" t="s">
        <v>19</v>
      </c>
      <c r="D34" s="86"/>
      <c r="E34" s="87"/>
      <c r="F34" s="88" t="s">
        <v>17</v>
      </c>
      <c r="G34" s="89"/>
      <c r="H34" s="64"/>
      <c r="I34" s="65"/>
      <c r="J34" s="66" t="s">
        <v>31</v>
      </c>
    </row>
    <row r="35" spans="1:10" s="28" customFormat="1" ht="26.4" x14ac:dyDescent="0.3">
      <c r="A35" s="29" t="s">
        <v>1055</v>
      </c>
      <c r="B35" s="30" t="s">
        <v>185</v>
      </c>
      <c r="C35" s="24" t="s">
        <v>19</v>
      </c>
      <c r="D35" s="86"/>
      <c r="E35" s="87"/>
      <c r="F35" s="88" t="s">
        <v>17</v>
      </c>
      <c r="G35" s="89"/>
      <c r="H35" s="64"/>
      <c r="I35" s="65"/>
      <c r="J35" s="66" t="s">
        <v>31</v>
      </c>
    </row>
    <row r="36" spans="1:10" s="28" customFormat="1" x14ac:dyDescent="0.3">
      <c r="A36" s="29" t="s">
        <v>1056</v>
      </c>
      <c r="B36" s="30" t="s">
        <v>186</v>
      </c>
      <c r="C36" s="35" t="s">
        <v>19</v>
      </c>
      <c r="D36" s="86"/>
      <c r="E36" s="87"/>
      <c r="F36" s="88" t="s">
        <v>17</v>
      </c>
      <c r="G36" s="89"/>
      <c r="H36" s="64"/>
      <c r="I36" s="65"/>
      <c r="J36" s="66" t="s">
        <v>31</v>
      </c>
    </row>
    <row r="37" spans="1:10" s="28" customFormat="1" x14ac:dyDescent="0.3">
      <c r="A37" s="29" t="s">
        <v>1057</v>
      </c>
      <c r="B37" s="30" t="s">
        <v>187</v>
      </c>
      <c r="C37" s="35"/>
      <c r="D37" s="86"/>
      <c r="E37" s="87" t="s">
        <v>188</v>
      </c>
      <c r="F37" s="88"/>
      <c r="G37" s="89"/>
      <c r="H37" s="64"/>
      <c r="I37" s="65"/>
      <c r="J37" s="66" t="s">
        <v>31</v>
      </c>
    </row>
    <row r="38" spans="1:10" s="28" customFormat="1" x14ac:dyDescent="0.3">
      <c r="A38" s="29" t="s">
        <v>1058</v>
      </c>
      <c r="B38" s="30" t="s">
        <v>189</v>
      </c>
      <c r="C38" s="35"/>
      <c r="D38" s="86"/>
      <c r="E38" s="87" t="s">
        <v>28</v>
      </c>
      <c r="F38" s="88"/>
      <c r="G38" s="89"/>
      <c r="H38" s="64"/>
      <c r="I38" s="65"/>
      <c r="J38" s="66" t="s">
        <v>31</v>
      </c>
    </row>
    <row r="39" spans="1:10" s="28" customFormat="1" ht="26.4" x14ac:dyDescent="0.3">
      <c r="A39" s="29" t="s">
        <v>1059</v>
      </c>
      <c r="B39" s="30" t="s">
        <v>190</v>
      </c>
      <c r="C39" s="24" t="s">
        <v>19</v>
      </c>
      <c r="D39" s="86"/>
      <c r="E39" s="87"/>
      <c r="F39" s="88" t="s">
        <v>17</v>
      </c>
      <c r="G39" s="89"/>
      <c r="H39" s="64"/>
      <c r="I39" s="65"/>
      <c r="J39" s="66" t="s">
        <v>31</v>
      </c>
    </row>
    <row r="40" spans="1:10" s="28" customFormat="1" x14ac:dyDescent="0.3">
      <c r="A40" s="29" t="s">
        <v>1060</v>
      </c>
      <c r="B40" s="30" t="s">
        <v>191</v>
      </c>
      <c r="C40" s="24" t="s">
        <v>19</v>
      </c>
      <c r="D40" s="86"/>
      <c r="E40" s="87"/>
      <c r="F40" s="88" t="s">
        <v>17</v>
      </c>
      <c r="G40" s="89"/>
      <c r="H40" s="64"/>
      <c r="I40" s="65"/>
      <c r="J40" s="66" t="s">
        <v>31</v>
      </c>
    </row>
    <row r="41" spans="1:10" s="28" customFormat="1" ht="26.4" x14ac:dyDescent="0.3">
      <c r="A41" s="29" t="s">
        <v>1061</v>
      </c>
      <c r="B41" s="30" t="s">
        <v>192</v>
      </c>
      <c r="C41" s="24" t="s">
        <v>19</v>
      </c>
      <c r="D41" s="86"/>
      <c r="E41" s="87"/>
      <c r="F41" s="88" t="s">
        <v>17</v>
      </c>
      <c r="G41" s="89"/>
      <c r="H41" s="64"/>
      <c r="I41" s="65"/>
      <c r="J41" s="66" t="s">
        <v>31</v>
      </c>
    </row>
    <row r="42" spans="1:10" s="28" customFormat="1" ht="26.4" x14ac:dyDescent="0.3">
      <c r="A42" s="29" t="s">
        <v>1062</v>
      </c>
      <c r="B42" s="30" t="s">
        <v>193</v>
      </c>
      <c r="C42" s="24" t="s">
        <v>19</v>
      </c>
      <c r="D42" s="86"/>
      <c r="E42" s="87"/>
      <c r="F42" s="88" t="s">
        <v>17</v>
      </c>
      <c r="G42" s="89"/>
      <c r="H42" s="64"/>
      <c r="I42" s="65"/>
      <c r="J42" s="66" t="s">
        <v>31</v>
      </c>
    </row>
    <row r="43" spans="1:10" s="28" customFormat="1" x14ac:dyDescent="0.3">
      <c r="A43" s="29" t="s">
        <v>1063</v>
      </c>
      <c r="B43" s="30" t="s">
        <v>194</v>
      </c>
      <c r="C43" s="24" t="s">
        <v>19</v>
      </c>
      <c r="D43" s="86"/>
      <c r="E43" s="87"/>
      <c r="F43" s="88" t="s">
        <v>17</v>
      </c>
      <c r="G43" s="89"/>
      <c r="H43" s="64"/>
      <c r="I43" s="65"/>
      <c r="J43" s="66" t="s">
        <v>31</v>
      </c>
    </row>
    <row r="44" spans="1:10" s="28" customFormat="1" x14ac:dyDescent="0.3">
      <c r="A44" s="29" t="s">
        <v>1064</v>
      </c>
      <c r="B44" s="30" t="s">
        <v>195</v>
      </c>
      <c r="C44" s="24" t="s">
        <v>19</v>
      </c>
      <c r="D44" s="86"/>
      <c r="E44" s="87"/>
      <c r="F44" s="88">
        <v>1</v>
      </c>
      <c r="G44" s="89"/>
      <c r="H44" s="64"/>
      <c r="I44" s="65"/>
      <c r="J44" s="66" t="s">
        <v>31</v>
      </c>
    </row>
    <row r="45" spans="1:10" s="28" customFormat="1" x14ac:dyDescent="0.3">
      <c r="A45" s="29" t="s">
        <v>1065</v>
      </c>
      <c r="B45" s="30" t="s">
        <v>196</v>
      </c>
      <c r="C45" s="24" t="s">
        <v>19</v>
      </c>
      <c r="D45" s="86"/>
      <c r="E45" s="87"/>
      <c r="F45" s="88">
        <v>1</v>
      </c>
      <c r="G45" s="89"/>
      <c r="H45" s="64"/>
      <c r="I45" s="65"/>
      <c r="J45" s="66" t="s">
        <v>31</v>
      </c>
    </row>
    <row r="46" spans="1:10" s="28" customFormat="1" x14ac:dyDescent="0.3">
      <c r="A46" s="29" t="s">
        <v>1066</v>
      </c>
      <c r="B46" s="30" t="s">
        <v>197</v>
      </c>
      <c r="C46" s="24" t="s">
        <v>19</v>
      </c>
      <c r="D46" s="86"/>
      <c r="E46" s="87"/>
      <c r="F46" s="88">
        <v>1</v>
      </c>
      <c r="G46" s="89"/>
      <c r="H46" s="64"/>
      <c r="I46" s="65"/>
      <c r="J46" s="66" t="s">
        <v>31</v>
      </c>
    </row>
    <row r="47" spans="1:10" s="28" customFormat="1" x14ac:dyDescent="0.3">
      <c r="A47" s="29" t="s">
        <v>1067</v>
      </c>
      <c r="B47" s="30" t="s">
        <v>198</v>
      </c>
      <c r="C47" s="24" t="s">
        <v>19</v>
      </c>
      <c r="D47" s="86"/>
      <c r="E47" s="87"/>
      <c r="F47" s="88" t="s">
        <v>17</v>
      </c>
      <c r="G47" s="89"/>
      <c r="H47" s="64"/>
      <c r="I47" s="65"/>
      <c r="J47" s="66" t="s">
        <v>31</v>
      </c>
    </row>
    <row r="48" spans="1:10" s="28" customFormat="1" x14ac:dyDescent="0.3">
      <c r="A48" s="29" t="s">
        <v>1068</v>
      </c>
      <c r="B48" s="30" t="s">
        <v>199</v>
      </c>
      <c r="C48" s="24" t="s">
        <v>19</v>
      </c>
      <c r="D48" s="86"/>
      <c r="E48" s="87"/>
      <c r="F48" s="88" t="s">
        <v>17</v>
      </c>
      <c r="G48" s="89"/>
      <c r="H48" s="64"/>
      <c r="I48" s="65"/>
      <c r="J48" s="66" t="s">
        <v>31</v>
      </c>
    </row>
    <row r="49" spans="1:10" s="28" customFormat="1" ht="26.4" x14ac:dyDescent="0.3">
      <c r="A49" s="29" t="s">
        <v>1069</v>
      </c>
      <c r="B49" s="30" t="s">
        <v>200</v>
      </c>
      <c r="C49" s="24" t="s">
        <v>19</v>
      </c>
      <c r="D49" s="86"/>
      <c r="E49" s="87"/>
      <c r="F49" s="88" t="s">
        <v>17</v>
      </c>
      <c r="G49" s="89"/>
      <c r="H49" s="64"/>
      <c r="I49" s="65"/>
      <c r="J49" s="66" t="s">
        <v>31</v>
      </c>
    </row>
    <row r="50" spans="1:10" s="28" customFormat="1" x14ac:dyDescent="0.3">
      <c r="A50" s="29" t="s">
        <v>1070</v>
      </c>
      <c r="B50" s="30" t="s">
        <v>201</v>
      </c>
      <c r="C50" s="24" t="s">
        <v>19</v>
      </c>
      <c r="D50" s="86"/>
      <c r="E50" s="87"/>
      <c r="F50" s="88" t="s">
        <v>17</v>
      </c>
      <c r="G50" s="89"/>
      <c r="H50" s="64"/>
      <c r="I50" s="65"/>
      <c r="J50" s="66" t="s">
        <v>31</v>
      </c>
    </row>
    <row r="51" spans="1:10" s="28" customFormat="1" x14ac:dyDescent="0.3">
      <c r="A51" s="29" t="s">
        <v>1071</v>
      </c>
      <c r="B51" s="30" t="s">
        <v>202</v>
      </c>
      <c r="C51" s="24" t="s">
        <v>19</v>
      </c>
      <c r="D51" s="86"/>
      <c r="E51" s="87"/>
      <c r="F51" s="88" t="s">
        <v>17</v>
      </c>
      <c r="G51" s="89"/>
      <c r="H51" s="64"/>
      <c r="I51" s="65"/>
      <c r="J51" s="66" t="s">
        <v>31</v>
      </c>
    </row>
    <row r="52" spans="1:10" s="28" customFormat="1" x14ac:dyDescent="0.3">
      <c r="A52" s="29" t="s">
        <v>1072</v>
      </c>
      <c r="B52" s="30" t="s">
        <v>203</v>
      </c>
      <c r="C52" s="24" t="s">
        <v>19</v>
      </c>
      <c r="D52" s="86"/>
      <c r="E52" s="87"/>
      <c r="F52" s="88" t="s">
        <v>17</v>
      </c>
      <c r="G52" s="89"/>
      <c r="H52" s="64"/>
      <c r="I52" s="65"/>
      <c r="J52" s="66" t="s">
        <v>31</v>
      </c>
    </row>
    <row r="53" spans="1:10" s="28" customFormat="1" ht="26.4" x14ac:dyDescent="0.3">
      <c r="A53" s="29" t="s">
        <v>1073</v>
      </c>
      <c r="B53" s="30" t="s">
        <v>204</v>
      </c>
      <c r="C53" s="24" t="s">
        <v>19</v>
      </c>
      <c r="D53" s="86"/>
      <c r="E53" s="87"/>
      <c r="F53" s="88" t="s">
        <v>17</v>
      </c>
      <c r="G53" s="89"/>
      <c r="H53" s="64"/>
      <c r="I53" s="65"/>
      <c r="J53" s="66" t="s">
        <v>31</v>
      </c>
    </row>
    <row r="54" spans="1:10" s="28" customFormat="1" x14ac:dyDescent="0.3">
      <c r="A54" s="29" t="s">
        <v>1074</v>
      </c>
      <c r="B54" s="30" t="s">
        <v>205</v>
      </c>
      <c r="C54" s="24" t="s">
        <v>19</v>
      </c>
      <c r="D54" s="86"/>
      <c r="E54" s="87"/>
      <c r="F54" s="88" t="s">
        <v>17</v>
      </c>
      <c r="G54" s="89"/>
      <c r="H54" s="64"/>
      <c r="I54" s="65"/>
      <c r="J54" s="49" t="s">
        <v>206</v>
      </c>
    </row>
    <row r="55" spans="1:10" s="28" customFormat="1" x14ac:dyDescent="0.3">
      <c r="A55" s="29" t="s">
        <v>1075</v>
      </c>
      <c r="B55" s="30" t="s">
        <v>207</v>
      </c>
      <c r="C55" s="24" t="s">
        <v>19</v>
      </c>
      <c r="D55" s="86"/>
      <c r="E55" s="87"/>
      <c r="F55" s="88" t="s">
        <v>17</v>
      </c>
      <c r="G55" s="89"/>
      <c r="H55" s="64"/>
      <c r="I55" s="65"/>
      <c r="J55" s="66" t="s">
        <v>31</v>
      </c>
    </row>
    <row r="56" spans="1:10" s="28" customFormat="1" x14ac:dyDescent="0.3">
      <c r="A56" s="29" t="s">
        <v>1076</v>
      </c>
      <c r="B56" s="30" t="s">
        <v>208</v>
      </c>
      <c r="C56" s="24" t="s">
        <v>19</v>
      </c>
      <c r="D56" s="86"/>
      <c r="E56" s="26" t="s">
        <v>27</v>
      </c>
      <c r="F56" s="27">
        <v>5</v>
      </c>
      <c r="G56" s="89"/>
      <c r="H56" s="64"/>
      <c r="I56" s="65"/>
      <c r="J56" s="66" t="s">
        <v>31</v>
      </c>
    </row>
    <row r="57" spans="1:10" s="28" customFormat="1" x14ac:dyDescent="0.3">
      <c r="A57" s="29" t="s">
        <v>1077</v>
      </c>
      <c r="B57" s="30" t="s">
        <v>209</v>
      </c>
      <c r="C57" s="24" t="s">
        <v>19</v>
      </c>
      <c r="D57" s="86"/>
      <c r="E57" s="87"/>
      <c r="F57" s="88">
        <v>10</v>
      </c>
      <c r="G57" s="89"/>
      <c r="H57" s="64"/>
      <c r="I57" s="65"/>
      <c r="J57" s="66" t="s">
        <v>31</v>
      </c>
    </row>
    <row r="58" spans="1:10" s="28" customFormat="1" ht="26.4" x14ac:dyDescent="0.3">
      <c r="A58" s="29" t="s">
        <v>1078</v>
      </c>
      <c r="B58" s="30" t="s">
        <v>210</v>
      </c>
      <c r="C58" s="24" t="s">
        <v>19</v>
      </c>
      <c r="D58" s="86"/>
      <c r="E58" s="87"/>
      <c r="F58" s="88" t="s">
        <v>17</v>
      </c>
      <c r="G58" s="89"/>
      <c r="H58" s="64"/>
      <c r="I58" s="65"/>
      <c r="J58" s="66" t="s">
        <v>31</v>
      </c>
    </row>
    <row r="59" spans="1:10" s="28" customFormat="1" x14ac:dyDescent="0.3">
      <c r="A59" s="29" t="s">
        <v>1079</v>
      </c>
      <c r="B59" s="30" t="s">
        <v>211</v>
      </c>
      <c r="C59" s="24" t="s">
        <v>19</v>
      </c>
      <c r="D59" s="86"/>
      <c r="E59" s="87"/>
      <c r="F59" s="88" t="s">
        <v>17</v>
      </c>
      <c r="G59" s="89"/>
      <c r="H59" s="64"/>
      <c r="I59" s="65"/>
      <c r="J59" s="66" t="s">
        <v>31</v>
      </c>
    </row>
    <row r="60" spans="1:10" s="28" customFormat="1" x14ac:dyDescent="0.3">
      <c r="A60" s="29" t="s">
        <v>1080</v>
      </c>
      <c r="B60" s="30" t="s">
        <v>212</v>
      </c>
      <c r="C60" s="24" t="s">
        <v>213</v>
      </c>
      <c r="D60" s="86"/>
      <c r="E60" s="26" t="s">
        <v>27</v>
      </c>
      <c r="F60" s="88" t="s">
        <v>17</v>
      </c>
      <c r="G60" s="89"/>
      <c r="H60" s="64"/>
      <c r="I60" s="65"/>
      <c r="J60" s="66" t="s">
        <v>31</v>
      </c>
    </row>
    <row r="61" spans="1:10" s="28" customFormat="1" ht="26.4" x14ac:dyDescent="0.3">
      <c r="A61" s="29" t="s">
        <v>1081</v>
      </c>
      <c r="B61" s="30" t="s">
        <v>214</v>
      </c>
      <c r="C61" s="24" t="s">
        <v>215</v>
      </c>
      <c r="D61" s="86"/>
      <c r="E61" s="26" t="s">
        <v>27</v>
      </c>
      <c r="F61" s="88" t="s">
        <v>17</v>
      </c>
      <c r="G61" s="89"/>
      <c r="H61" s="64"/>
      <c r="I61" s="65"/>
      <c r="J61" s="66" t="s">
        <v>31</v>
      </c>
    </row>
    <row r="62" spans="1:10" s="28" customFormat="1" x14ac:dyDescent="0.3">
      <c r="A62" s="29" t="s">
        <v>1082</v>
      </c>
      <c r="B62" s="30" t="s">
        <v>216</v>
      </c>
      <c r="C62" s="24" t="s">
        <v>217</v>
      </c>
      <c r="D62" s="86"/>
      <c r="E62" s="26" t="s">
        <v>27</v>
      </c>
      <c r="F62" s="88" t="s">
        <v>17</v>
      </c>
      <c r="G62" s="89"/>
      <c r="H62" s="64"/>
      <c r="I62" s="65"/>
      <c r="J62" s="66" t="s">
        <v>31</v>
      </c>
    </row>
    <row r="63" spans="1:10" s="28" customFormat="1" x14ac:dyDescent="0.3">
      <c r="A63" s="29" t="s">
        <v>1083</v>
      </c>
      <c r="B63" s="30" t="s">
        <v>218</v>
      </c>
      <c r="C63" s="24" t="s">
        <v>296</v>
      </c>
      <c r="D63" s="86"/>
      <c r="E63" s="26" t="s">
        <v>219</v>
      </c>
      <c r="F63" s="88" t="s">
        <v>17</v>
      </c>
      <c r="G63" s="89"/>
      <c r="H63" s="64"/>
      <c r="I63" s="65"/>
      <c r="J63" s="66" t="s">
        <v>31</v>
      </c>
    </row>
    <row r="64" spans="1:10" s="28" customFormat="1" x14ac:dyDescent="0.3">
      <c r="A64" s="29" t="s">
        <v>1084</v>
      </c>
      <c r="B64" s="30" t="s">
        <v>220</v>
      </c>
      <c r="C64" s="24" t="s">
        <v>297</v>
      </c>
      <c r="D64" s="86"/>
      <c r="E64" s="26" t="s">
        <v>219</v>
      </c>
      <c r="F64" s="88" t="s">
        <v>17</v>
      </c>
      <c r="G64" s="89"/>
      <c r="H64" s="64"/>
      <c r="I64" s="65"/>
      <c r="J64" s="66" t="s">
        <v>31</v>
      </c>
    </row>
    <row r="65" spans="1:10" s="28" customFormat="1" x14ac:dyDescent="0.3">
      <c r="A65" s="29" t="s">
        <v>1085</v>
      </c>
      <c r="B65" s="30" t="s">
        <v>221</v>
      </c>
      <c r="C65" s="24" t="s">
        <v>19</v>
      </c>
      <c r="D65" s="86"/>
      <c r="E65" s="87"/>
      <c r="F65" s="88" t="s">
        <v>17</v>
      </c>
      <c r="G65" s="89"/>
      <c r="H65" s="64"/>
      <c r="I65" s="65"/>
      <c r="J65" s="66" t="s">
        <v>31</v>
      </c>
    </row>
    <row r="66" spans="1:10" s="28" customFormat="1" ht="52.8" x14ac:dyDescent="0.3">
      <c r="A66" s="29" t="s">
        <v>1086</v>
      </c>
      <c r="B66" s="30" t="s">
        <v>222</v>
      </c>
      <c r="C66" s="24" t="s">
        <v>19</v>
      </c>
      <c r="D66" s="86"/>
      <c r="E66" s="87"/>
      <c r="F66" s="88">
        <v>10</v>
      </c>
      <c r="G66" s="89"/>
      <c r="H66" s="64"/>
      <c r="I66" s="65"/>
      <c r="J66" s="66" t="s">
        <v>31</v>
      </c>
    </row>
    <row r="67" spans="1:10" s="28" customFormat="1" x14ac:dyDescent="0.3">
      <c r="A67" s="29" t="s">
        <v>1087</v>
      </c>
      <c r="B67" s="30" t="s">
        <v>223</v>
      </c>
      <c r="C67" s="24" t="s">
        <v>224</v>
      </c>
      <c r="D67" s="86"/>
      <c r="E67" s="87"/>
      <c r="F67" s="88" t="s">
        <v>17</v>
      </c>
      <c r="G67" s="89"/>
      <c r="H67" s="64"/>
      <c r="I67" s="65"/>
      <c r="J67" s="66" t="s">
        <v>31</v>
      </c>
    </row>
    <row r="68" spans="1:10" s="28" customFormat="1" x14ac:dyDescent="0.3">
      <c r="A68" s="29" t="s">
        <v>1088</v>
      </c>
      <c r="B68" s="30" t="s">
        <v>225</v>
      </c>
      <c r="C68" s="24" t="s">
        <v>226</v>
      </c>
      <c r="D68" s="86"/>
      <c r="E68" s="87"/>
      <c r="F68" s="88" t="s">
        <v>17</v>
      </c>
      <c r="G68" s="89"/>
      <c r="H68" s="64"/>
      <c r="I68" s="65"/>
      <c r="J68" s="66" t="s">
        <v>31</v>
      </c>
    </row>
    <row r="69" spans="1:10" s="28" customFormat="1" x14ac:dyDescent="0.3">
      <c r="A69" s="29" t="s">
        <v>1089</v>
      </c>
      <c r="B69" s="30" t="s">
        <v>228</v>
      </c>
      <c r="C69" s="24" t="s">
        <v>19</v>
      </c>
      <c r="D69" s="86"/>
      <c r="E69" s="87"/>
      <c r="F69" s="88">
        <v>1</v>
      </c>
      <c r="G69" s="89"/>
      <c r="H69" s="64"/>
      <c r="I69" s="65"/>
      <c r="J69" s="66" t="s">
        <v>31</v>
      </c>
    </row>
    <row r="70" spans="1:10" s="28" customFormat="1" x14ac:dyDescent="0.3">
      <c r="A70" s="29"/>
      <c r="B70" s="30"/>
      <c r="C70" s="24"/>
      <c r="D70" s="86"/>
      <c r="E70" s="87"/>
      <c r="F70" s="88"/>
      <c r="G70" s="89"/>
      <c r="H70" s="64"/>
      <c r="I70" s="65"/>
      <c r="J70" s="66"/>
    </row>
    <row r="71" spans="1:10" s="28" customFormat="1" x14ac:dyDescent="0.3">
      <c r="A71" s="67"/>
      <c r="B71" s="68"/>
      <c r="C71" s="69"/>
      <c r="D71" s="67"/>
      <c r="E71" s="70"/>
      <c r="F71" s="71"/>
      <c r="G71" s="72"/>
      <c r="H71" s="73"/>
      <c r="I71" s="74"/>
      <c r="J71" s="75"/>
    </row>
    <row r="72" spans="1:10" s="28" customFormat="1" x14ac:dyDescent="0.3">
      <c r="A72" s="76"/>
      <c r="B72" s="77"/>
      <c r="C72" s="78"/>
      <c r="D72" s="76"/>
      <c r="E72" s="79"/>
      <c r="F72" s="80"/>
      <c r="G72" s="81"/>
      <c r="H72" s="82"/>
      <c r="I72" s="83"/>
      <c r="J72" s="84"/>
    </row>
    <row r="73" spans="1:10" s="115" customFormat="1" ht="15.6" x14ac:dyDescent="0.3">
      <c r="A73" s="23" t="s">
        <v>1090</v>
      </c>
      <c r="B73" s="33" t="s">
        <v>410</v>
      </c>
      <c r="C73" s="116"/>
      <c r="D73" s="108"/>
      <c r="E73" s="109"/>
      <c r="F73" s="117"/>
      <c r="G73" s="118"/>
      <c r="H73" s="112"/>
      <c r="I73" s="113"/>
      <c r="J73" s="114"/>
    </row>
    <row r="74" spans="1:10" s="28" customFormat="1" x14ac:dyDescent="0.3">
      <c r="A74" s="29"/>
      <c r="B74" s="30"/>
      <c r="C74" s="24"/>
      <c r="D74" s="86"/>
      <c r="E74" s="87"/>
      <c r="F74" s="88"/>
      <c r="G74" s="89"/>
      <c r="H74" s="64"/>
      <c r="I74" s="65"/>
      <c r="J74" s="66"/>
    </row>
    <row r="75" spans="1:10" s="28" customFormat="1" x14ac:dyDescent="0.3">
      <c r="A75" s="29" t="s">
        <v>1091</v>
      </c>
      <c r="B75" s="30" t="s">
        <v>381</v>
      </c>
      <c r="C75" s="24" t="s">
        <v>19</v>
      </c>
      <c r="D75" s="90">
        <v>1</v>
      </c>
      <c r="E75" s="87" t="s">
        <v>16</v>
      </c>
      <c r="F75" s="88" t="s">
        <v>17</v>
      </c>
      <c r="G75" s="89"/>
      <c r="H75" s="64"/>
      <c r="I75" s="65">
        <f>D75*H75</f>
        <v>0</v>
      </c>
      <c r="J75" s="66" t="s">
        <v>358</v>
      </c>
    </row>
    <row r="76" spans="1:10" s="28" customFormat="1" x14ac:dyDescent="0.3">
      <c r="A76" s="29" t="s">
        <v>1092</v>
      </c>
      <c r="B76" s="30" t="s">
        <v>382</v>
      </c>
      <c r="C76" s="24" t="s">
        <v>19</v>
      </c>
      <c r="D76" s="86"/>
      <c r="E76" s="87"/>
      <c r="F76" s="88" t="s">
        <v>17</v>
      </c>
      <c r="G76" s="89"/>
      <c r="H76" s="64"/>
      <c r="I76" s="65"/>
      <c r="J76" s="66" t="s">
        <v>31</v>
      </c>
    </row>
    <row r="77" spans="1:10" s="28" customFormat="1" x14ac:dyDescent="0.3">
      <c r="A77" s="29" t="s">
        <v>1093</v>
      </c>
      <c r="B77" s="30" t="s">
        <v>404</v>
      </c>
      <c r="C77" s="24" t="s">
        <v>406</v>
      </c>
      <c r="D77" s="86"/>
      <c r="E77" s="87"/>
      <c r="F77" s="88" t="s">
        <v>17</v>
      </c>
      <c r="G77" s="89"/>
      <c r="H77" s="64"/>
      <c r="I77" s="65"/>
      <c r="J77" s="66" t="s">
        <v>31</v>
      </c>
    </row>
    <row r="78" spans="1:10" s="28" customFormat="1" x14ac:dyDescent="0.3">
      <c r="A78" s="29" t="s">
        <v>1094</v>
      </c>
      <c r="B78" s="30" t="s">
        <v>383</v>
      </c>
      <c r="C78" s="24" t="s">
        <v>19</v>
      </c>
      <c r="D78" s="86"/>
      <c r="E78" s="87"/>
      <c r="F78" s="88" t="s">
        <v>17</v>
      </c>
      <c r="G78" s="89"/>
      <c r="H78" s="64"/>
      <c r="I78" s="65"/>
      <c r="J78" s="66" t="s">
        <v>31</v>
      </c>
    </row>
    <row r="79" spans="1:10" s="28" customFormat="1" ht="26.4" x14ac:dyDescent="0.3">
      <c r="A79" s="29" t="s">
        <v>1095</v>
      </c>
      <c r="B79" s="30" t="s">
        <v>384</v>
      </c>
      <c r="C79" s="24" t="s">
        <v>19</v>
      </c>
      <c r="D79" s="86"/>
      <c r="E79" s="87"/>
      <c r="F79" s="88" t="s">
        <v>17</v>
      </c>
      <c r="G79" s="89"/>
      <c r="H79" s="64"/>
      <c r="I79" s="65"/>
      <c r="J79" s="66" t="s">
        <v>31</v>
      </c>
    </row>
    <row r="80" spans="1:10" s="28" customFormat="1" x14ac:dyDescent="0.3">
      <c r="A80" s="29" t="s">
        <v>1096</v>
      </c>
      <c r="B80" s="30" t="s">
        <v>181</v>
      </c>
      <c r="C80" s="24" t="s">
        <v>182</v>
      </c>
      <c r="D80" s="86"/>
      <c r="E80" s="87" t="s">
        <v>26</v>
      </c>
      <c r="F80" s="88" t="s">
        <v>17</v>
      </c>
      <c r="G80" s="89"/>
      <c r="H80" s="64"/>
      <c r="I80" s="65"/>
      <c r="J80" s="66" t="s">
        <v>31</v>
      </c>
    </row>
    <row r="81" spans="1:10" s="28" customFormat="1" x14ac:dyDescent="0.3">
      <c r="A81" s="29" t="s">
        <v>1097</v>
      </c>
      <c r="B81" s="30" t="s">
        <v>183</v>
      </c>
      <c r="C81" s="24" t="s">
        <v>19</v>
      </c>
      <c r="D81" s="86"/>
      <c r="E81" s="87"/>
      <c r="F81" s="88" t="s">
        <v>17</v>
      </c>
      <c r="G81" s="48"/>
      <c r="H81" s="64"/>
      <c r="I81" s="65"/>
      <c r="J81" s="66" t="s">
        <v>31</v>
      </c>
    </row>
    <row r="82" spans="1:10" s="28" customFormat="1" x14ac:dyDescent="0.3">
      <c r="A82" s="29" t="s">
        <v>1098</v>
      </c>
      <c r="B82" s="30" t="s">
        <v>184</v>
      </c>
      <c r="C82" s="24" t="s">
        <v>19</v>
      </c>
      <c r="D82" s="86"/>
      <c r="E82" s="87"/>
      <c r="F82" s="88" t="s">
        <v>17</v>
      </c>
      <c r="G82" s="89"/>
      <c r="H82" s="64"/>
      <c r="I82" s="65"/>
      <c r="J82" s="66" t="s">
        <v>31</v>
      </c>
    </row>
    <row r="83" spans="1:10" s="28" customFormat="1" ht="26.4" x14ac:dyDescent="0.3">
      <c r="A83" s="29" t="s">
        <v>1099</v>
      </c>
      <c r="B83" s="30" t="s">
        <v>185</v>
      </c>
      <c r="C83" s="24" t="s">
        <v>19</v>
      </c>
      <c r="D83" s="86"/>
      <c r="E83" s="87"/>
      <c r="F83" s="88" t="s">
        <v>17</v>
      </c>
      <c r="G83" s="89"/>
      <c r="H83" s="64"/>
      <c r="I83" s="65"/>
      <c r="J83" s="66" t="s">
        <v>31</v>
      </c>
    </row>
    <row r="84" spans="1:10" s="28" customFormat="1" x14ac:dyDescent="0.3">
      <c r="A84" s="29" t="s">
        <v>1100</v>
      </c>
      <c r="B84" s="30" t="s">
        <v>385</v>
      </c>
      <c r="C84" s="35"/>
      <c r="D84" s="86"/>
      <c r="E84" s="87" t="s">
        <v>188</v>
      </c>
      <c r="F84" s="88"/>
      <c r="G84" s="89"/>
      <c r="H84" s="64"/>
      <c r="I84" s="65"/>
      <c r="J84" s="66" t="s">
        <v>31</v>
      </c>
    </row>
    <row r="85" spans="1:10" s="28" customFormat="1" x14ac:dyDescent="0.3">
      <c r="A85" s="29" t="s">
        <v>1101</v>
      </c>
      <c r="B85" s="30" t="s">
        <v>194</v>
      </c>
      <c r="C85" s="24" t="s">
        <v>19</v>
      </c>
      <c r="D85" s="86"/>
      <c r="E85" s="87"/>
      <c r="F85" s="88" t="s">
        <v>17</v>
      </c>
      <c r="G85" s="89"/>
      <c r="H85" s="64"/>
      <c r="I85" s="65"/>
      <c r="J85" s="66" t="s">
        <v>31</v>
      </c>
    </row>
    <row r="86" spans="1:10" s="28" customFormat="1" x14ac:dyDescent="0.3">
      <c r="A86" s="29" t="s">
        <v>1102</v>
      </c>
      <c r="B86" s="30" t="s">
        <v>195</v>
      </c>
      <c r="C86" s="24" t="s">
        <v>19</v>
      </c>
      <c r="D86" s="86"/>
      <c r="E86" s="87"/>
      <c r="F86" s="88">
        <v>1</v>
      </c>
      <c r="G86" s="89"/>
      <c r="H86" s="64"/>
      <c r="I86" s="65"/>
      <c r="J86" s="66" t="s">
        <v>31</v>
      </c>
    </row>
    <row r="87" spans="1:10" s="28" customFormat="1" x14ac:dyDescent="0.3">
      <c r="A87" s="29" t="s">
        <v>1103</v>
      </c>
      <c r="B87" s="30" t="s">
        <v>196</v>
      </c>
      <c r="C87" s="24" t="s">
        <v>19</v>
      </c>
      <c r="D87" s="86"/>
      <c r="E87" s="87"/>
      <c r="F87" s="88">
        <v>1</v>
      </c>
      <c r="G87" s="89"/>
      <c r="H87" s="64"/>
      <c r="I87" s="65"/>
      <c r="J87" s="66" t="s">
        <v>31</v>
      </c>
    </row>
    <row r="88" spans="1:10" s="28" customFormat="1" x14ac:dyDescent="0.3">
      <c r="A88" s="29" t="s">
        <v>1104</v>
      </c>
      <c r="B88" s="30" t="s">
        <v>197</v>
      </c>
      <c r="C88" s="24" t="s">
        <v>19</v>
      </c>
      <c r="D88" s="86"/>
      <c r="E88" s="87"/>
      <c r="F88" s="88">
        <v>1</v>
      </c>
      <c r="G88" s="89"/>
      <c r="H88" s="64"/>
      <c r="I88" s="65"/>
      <c r="J88" s="66" t="s">
        <v>31</v>
      </c>
    </row>
    <row r="89" spans="1:10" s="28" customFormat="1" x14ac:dyDescent="0.3">
      <c r="A89" s="29" t="s">
        <v>1105</v>
      </c>
      <c r="B89" s="30" t="s">
        <v>198</v>
      </c>
      <c r="C89" s="24" t="s">
        <v>19</v>
      </c>
      <c r="D89" s="86"/>
      <c r="E89" s="87"/>
      <c r="F89" s="88" t="s">
        <v>17</v>
      </c>
      <c r="G89" s="89"/>
      <c r="H89" s="64"/>
      <c r="I89" s="65"/>
      <c r="J89" s="66" t="s">
        <v>31</v>
      </c>
    </row>
    <row r="90" spans="1:10" s="28" customFormat="1" x14ac:dyDescent="0.3">
      <c r="A90" s="29" t="s">
        <v>1106</v>
      </c>
      <c r="B90" s="30" t="s">
        <v>199</v>
      </c>
      <c r="C90" s="24" t="s">
        <v>19</v>
      </c>
      <c r="D90" s="86"/>
      <c r="E90" s="87"/>
      <c r="F90" s="88" t="s">
        <v>17</v>
      </c>
      <c r="G90" s="89"/>
      <c r="H90" s="64"/>
      <c r="I90" s="65"/>
      <c r="J90" s="66" t="s">
        <v>31</v>
      </c>
    </row>
    <row r="91" spans="1:10" s="28" customFormat="1" ht="26.4" x14ac:dyDescent="0.3">
      <c r="A91" s="29" t="s">
        <v>1107</v>
      </c>
      <c r="B91" s="30" t="s">
        <v>200</v>
      </c>
      <c r="C91" s="24" t="s">
        <v>19</v>
      </c>
      <c r="D91" s="86"/>
      <c r="E91" s="87"/>
      <c r="F91" s="88" t="s">
        <v>17</v>
      </c>
      <c r="G91" s="89"/>
      <c r="H91" s="64"/>
      <c r="I91" s="65"/>
      <c r="J91" s="66" t="s">
        <v>31</v>
      </c>
    </row>
    <row r="92" spans="1:10" s="28" customFormat="1" x14ac:dyDescent="0.3">
      <c r="A92" s="29" t="s">
        <v>1108</v>
      </c>
      <c r="B92" s="30" t="s">
        <v>202</v>
      </c>
      <c r="C92" s="24" t="s">
        <v>19</v>
      </c>
      <c r="D92" s="86"/>
      <c r="E92" s="87"/>
      <c r="F92" s="88" t="s">
        <v>17</v>
      </c>
      <c r="G92" s="89"/>
      <c r="H92" s="64"/>
      <c r="I92" s="65"/>
      <c r="J92" s="66" t="s">
        <v>31</v>
      </c>
    </row>
    <row r="93" spans="1:10" s="28" customFormat="1" x14ac:dyDescent="0.3">
      <c r="A93" s="29" t="s">
        <v>1109</v>
      </c>
      <c r="B93" s="30" t="s">
        <v>203</v>
      </c>
      <c r="C93" s="24" t="s">
        <v>19</v>
      </c>
      <c r="D93" s="86"/>
      <c r="E93" s="87"/>
      <c r="F93" s="88" t="s">
        <v>17</v>
      </c>
      <c r="G93" s="89"/>
      <c r="H93" s="64"/>
      <c r="I93" s="65"/>
      <c r="J93" s="66" t="s">
        <v>31</v>
      </c>
    </row>
    <row r="94" spans="1:10" s="28" customFormat="1" x14ac:dyDescent="0.3">
      <c r="A94" s="29" t="s">
        <v>1110</v>
      </c>
      <c r="B94" s="30" t="s">
        <v>205</v>
      </c>
      <c r="C94" s="24" t="s">
        <v>19</v>
      </c>
      <c r="D94" s="86"/>
      <c r="E94" s="87"/>
      <c r="F94" s="88" t="s">
        <v>17</v>
      </c>
      <c r="G94" s="89"/>
      <c r="H94" s="64"/>
      <c r="I94" s="65"/>
      <c r="J94" s="49" t="s">
        <v>206</v>
      </c>
    </row>
    <row r="95" spans="1:10" s="28" customFormat="1" x14ac:dyDescent="0.3">
      <c r="A95" s="29" t="s">
        <v>1111</v>
      </c>
      <c r="B95" s="30" t="s">
        <v>207</v>
      </c>
      <c r="C95" s="24" t="s">
        <v>19</v>
      </c>
      <c r="D95" s="86"/>
      <c r="E95" s="87"/>
      <c r="F95" s="88" t="s">
        <v>17</v>
      </c>
      <c r="G95" s="89"/>
      <c r="H95" s="64"/>
      <c r="I95" s="65"/>
      <c r="J95" s="66" t="s">
        <v>31</v>
      </c>
    </row>
    <row r="96" spans="1:10" s="28" customFormat="1" x14ac:dyDescent="0.3">
      <c r="A96" s="29" t="s">
        <v>1112</v>
      </c>
      <c r="B96" s="30" t="s">
        <v>208</v>
      </c>
      <c r="C96" s="24" t="s">
        <v>19</v>
      </c>
      <c r="D96" s="86"/>
      <c r="E96" s="26" t="s">
        <v>27</v>
      </c>
      <c r="F96" s="27">
        <v>5</v>
      </c>
      <c r="G96" s="89"/>
      <c r="H96" s="64"/>
      <c r="I96" s="65"/>
      <c r="J96" s="66" t="s">
        <v>31</v>
      </c>
    </row>
    <row r="97" spans="1:10" s="28" customFormat="1" x14ac:dyDescent="0.3">
      <c r="A97" s="29" t="s">
        <v>1113</v>
      </c>
      <c r="B97" s="30" t="s">
        <v>209</v>
      </c>
      <c r="C97" s="24" t="s">
        <v>19</v>
      </c>
      <c r="D97" s="86"/>
      <c r="E97" s="87"/>
      <c r="F97" s="88">
        <v>10</v>
      </c>
      <c r="G97" s="89"/>
      <c r="H97" s="64"/>
      <c r="I97" s="65"/>
      <c r="J97" s="66" t="s">
        <v>31</v>
      </c>
    </row>
    <row r="98" spans="1:10" s="28" customFormat="1" x14ac:dyDescent="0.3">
      <c r="A98" s="29" t="s">
        <v>1114</v>
      </c>
      <c r="B98" s="30" t="s">
        <v>211</v>
      </c>
      <c r="C98" s="24" t="s">
        <v>19</v>
      </c>
      <c r="D98" s="86"/>
      <c r="E98" s="87"/>
      <c r="F98" s="88" t="s">
        <v>17</v>
      </c>
      <c r="G98" s="89"/>
      <c r="H98" s="64"/>
      <c r="I98" s="65"/>
      <c r="J98" s="66" t="s">
        <v>31</v>
      </c>
    </row>
    <row r="99" spans="1:10" s="28" customFormat="1" x14ac:dyDescent="0.3">
      <c r="A99" s="29" t="s">
        <v>1115</v>
      </c>
      <c r="B99" s="30" t="s">
        <v>212</v>
      </c>
      <c r="C99" s="24" t="s">
        <v>213</v>
      </c>
      <c r="D99" s="86"/>
      <c r="E99" s="26" t="s">
        <v>27</v>
      </c>
      <c r="F99" s="88" t="s">
        <v>17</v>
      </c>
      <c r="G99" s="89"/>
      <c r="H99" s="64"/>
      <c r="I99" s="65"/>
      <c r="J99" s="66" t="s">
        <v>31</v>
      </c>
    </row>
    <row r="100" spans="1:10" s="28" customFormat="1" ht="26.4" x14ac:dyDescent="0.3">
      <c r="A100" s="29" t="s">
        <v>1116</v>
      </c>
      <c r="B100" s="30" t="s">
        <v>214</v>
      </c>
      <c r="C100" s="24" t="s">
        <v>215</v>
      </c>
      <c r="D100" s="86"/>
      <c r="E100" s="26" t="s">
        <v>27</v>
      </c>
      <c r="F100" s="88" t="s">
        <v>17</v>
      </c>
      <c r="G100" s="89"/>
      <c r="H100" s="64"/>
      <c r="I100" s="65"/>
      <c r="J100" s="66" t="s">
        <v>31</v>
      </c>
    </row>
    <row r="101" spans="1:10" s="28" customFormat="1" x14ac:dyDescent="0.3">
      <c r="A101" s="29" t="s">
        <v>1117</v>
      </c>
      <c r="B101" s="30" t="s">
        <v>216</v>
      </c>
      <c r="C101" s="24" t="s">
        <v>217</v>
      </c>
      <c r="D101" s="86"/>
      <c r="E101" s="26" t="s">
        <v>27</v>
      </c>
      <c r="F101" s="88" t="s">
        <v>17</v>
      </c>
      <c r="G101" s="89"/>
      <c r="H101" s="64"/>
      <c r="I101" s="65"/>
      <c r="J101" s="66" t="s">
        <v>31</v>
      </c>
    </row>
    <row r="102" spans="1:10" s="28" customFormat="1" x14ac:dyDescent="0.3">
      <c r="A102" s="29" t="s">
        <v>1118</v>
      </c>
      <c r="B102" s="30" t="s">
        <v>218</v>
      </c>
      <c r="C102" s="24" t="s">
        <v>386</v>
      </c>
      <c r="D102" s="86"/>
      <c r="E102" s="26" t="s">
        <v>219</v>
      </c>
      <c r="F102" s="88" t="s">
        <v>17</v>
      </c>
      <c r="G102" s="89"/>
      <c r="H102" s="64"/>
      <c r="I102" s="65"/>
      <c r="J102" s="66" t="s">
        <v>31</v>
      </c>
    </row>
    <row r="103" spans="1:10" s="28" customFormat="1" x14ac:dyDescent="0.3">
      <c r="A103" s="29" t="s">
        <v>1119</v>
      </c>
      <c r="B103" s="30" t="s">
        <v>220</v>
      </c>
      <c r="C103" s="24" t="s">
        <v>387</v>
      </c>
      <c r="D103" s="86"/>
      <c r="E103" s="26" t="s">
        <v>219</v>
      </c>
      <c r="F103" s="88" t="s">
        <v>17</v>
      </c>
      <c r="G103" s="89"/>
      <c r="H103" s="64"/>
      <c r="I103" s="65"/>
      <c r="J103" s="66" t="s">
        <v>31</v>
      </c>
    </row>
    <row r="104" spans="1:10" s="28" customFormat="1" x14ac:dyDescent="0.3">
      <c r="A104" s="29" t="s">
        <v>1120</v>
      </c>
      <c r="B104" s="30" t="s">
        <v>221</v>
      </c>
      <c r="C104" s="24" t="s">
        <v>19</v>
      </c>
      <c r="D104" s="86"/>
      <c r="E104" s="87"/>
      <c r="F104" s="88" t="s">
        <v>17</v>
      </c>
      <c r="G104" s="89"/>
      <c r="H104" s="64"/>
      <c r="I104" s="65"/>
      <c r="J104" s="66" t="s">
        <v>31</v>
      </c>
    </row>
    <row r="105" spans="1:10" s="28" customFormat="1" ht="52.8" x14ac:dyDescent="0.3">
      <c r="A105" s="29" t="s">
        <v>1121</v>
      </c>
      <c r="B105" s="30" t="s">
        <v>222</v>
      </c>
      <c r="C105" s="24" t="s">
        <v>19</v>
      </c>
      <c r="D105" s="86"/>
      <c r="E105" s="87"/>
      <c r="F105" s="88">
        <v>10</v>
      </c>
      <c r="G105" s="89"/>
      <c r="H105" s="64"/>
      <c r="I105" s="65"/>
      <c r="J105" s="66" t="s">
        <v>31</v>
      </c>
    </row>
    <row r="106" spans="1:10" s="28" customFormat="1" x14ac:dyDescent="0.3">
      <c r="A106" s="29" t="s">
        <v>1122</v>
      </c>
      <c r="B106" s="30" t="s">
        <v>223</v>
      </c>
      <c r="C106" s="24" t="s">
        <v>224</v>
      </c>
      <c r="D106" s="86"/>
      <c r="E106" s="87"/>
      <c r="F106" s="88" t="s">
        <v>17</v>
      </c>
      <c r="G106" s="89"/>
      <c r="H106" s="64"/>
      <c r="I106" s="65"/>
      <c r="J106" s="66" t="s">
        <v>31</v>
      </c>
    </row>
    <row r="107" spans="1:10" s="28" customFormat="1" x14ac:dyDescent="0.3">
      <c r="A107" s="29" t="s">
        <v>1123</v>
      </c>
      <c r="B107" s="30" t="s">
        <v>225</v>
      </c>
      <c r="C107" s="24" t="s">
        <v>226</v>
      </c>
      <c r="D107" s="86"/>
      <c r="E107" s="87"/>
      <c r="F107" s="88" t="s">
        <v>17</v>
      </c>
      <c r="G107" s="89"/>
      <c r="H107" s="64"/>
      <c r="I107" s="65"/>
      <c r="J107" s="66" t="s">
        <v>31</v>
      </c>
    </row>
    <row r="108" spans="1:10" s="28" customFormat="1" x14ac:dyDescent="0.3">
      <c r="A108" s="29" t="s">
        <v>1124</v>
      </c>
      <c r="B108" s="30" t="s">
        <v>228</v>
      </c>
      <c r="C108" s="24" t="s">
        <v>19</v>
      </c>
      <c r="D108" s="86"/>
      <c r="E108" s="87"/>
      <c r="F108" s="88">
        <v>1</v>
      </c>
      <c r="G108" s="89"/>
      <c r="H108" s="64"/>
      <c r="I108" s="65"/>
      <c r="J108" s="66" t="s">
        <v>31</v>
      </c>
    </row>
    <row r="109" spans="1:10" s="28" customFormat="1" x14ac:dyDescent="0.3">
      <c r="A109" s="29" t="s">
        <v>1125</v>
      </c>
      <c r="B109" s="30" t="s">
        <v>388</v>
      </c>
      <c r="C109" s="24" t="s">
        <v>19</v>
      </c>
      <c r="D109" s="86"/>
      <c r="E109" s="87"/>
      <c r="F109" s="88" t="s">
        <v>17</v>
      </c>
      <c r="G109" s="89"/>
      <c r="H109" s="64"/>
      <c r="I109" s="65"/>
      <c r="J109" s="66" t="s">
        <v>31</v>
      </c>
    </row>
    <row r="110" spans="1:10" s="28" customFormat="1" ht="26.4" x14ac:dyDescent="0.3">
      <c r="A110" s="29" t="s">
        <v>1126</v>
      </c>
      <c r="B110" s="30" t="s">
        <v>389</v>
      </c>
      <c r="C110" s="24" t="s">
        <v>19</v>
      </c>
      <c r="D110" s="86"/>
      <c r="E110" s="26"/>
      <c r="F110" s="88" t="s">
        <v>17</v>
      </c>
      <c r="G110" s="89"/>
      <c r="H110" s="64"/>
      <c r="I110" s="65"/>
      <c r="J110" s="66" t="s">
        <v>31</v>
      </c>
    </row>
    <row r="111" spans="1:10" s="28" customFormat="1" x14ac:dyDescent="0.3">
      <c r="A111" s="29" t="s">
        <v>1127</v>
      </c>
      <c r="B111" s="30" t="s">
        <v>391</v>
      </c>
      <c r="C111" s="24" t="s">
        <v>19</v>
      </c>
      <c r="D111" s="86"/>
      <c r="E111" s="26"/>
      <c r="F111" s="88" t="s">
        <v>17</v>
      </c>
      <c r="G111" s="89"/>
      <c r="H111" s="64"/>
      <c r="I111" s="65"/>
      <c r="J111" s="66" t="s">
        <v>31</v>
      </c>
    </row>
    <row r="112" spans="1:10" s="28" customFormat="1" x14ac:dyDescent="0.3">
      <c r="A112" s="29" t="s">
        <v>1128</v>
      </c>
      <c r="B112" s="30" t="s">
        <v>392</v>
      </c>
      <c r="C112" s="24" t="s">
        <v>19</v>
      </c>
      <c r="D112" s="86"/>
      <c r="E112" s="26"/>
      <c r="F112" s="88" t="s">
        <v>17</v>
      </c>
      <c r="G112" s="89"/>
      <c r="H112" s="64"/>
      <c r="I112" s="65"/>
      <c r="J112" s="66" t="s">
        <v>31</v>
      </c>
    </row>
    <row r="113" spans="1:10" s="28" customFormat="1" ht="26.4" x14ac:dyDescent="0.3">
      <c r="A113" s="29" t="s">
        <v>1129</v>
      </c>
      <c r="B113" s="30" t="s">
        <v>325</v>
      </c>
      <c r="C113" s="24" t="s">
        <v>19</v>
      </c>
      <c r="D113" s="90">
        <v>1</v>
      </c>
      <c r="E113" s="87" t="s">
        <v>33</v>
      </c>
      <c r="F113" s="27" t="s">
        <v>17</v>
      </c>
      <c r="G113" s="89"/>
      <c r="H113" s="64"/>
      <c r="I113" s="65">
        <f>D113*H113</f>
        <v>0</v>
      </c>
      <c r="J113" s="66" t="s">
        <v>358</v>
      </c>
    </row>
    <row r="114" spans="1:10" s="28" customFormat="1" x14ac:dyDescent="0.3">
      <c r="A114" s="29" t="s">
        <v>1130</v>
      </c>
      <c r="B114" s="30" t="s">
        <v>398</v>
      </c>
      <c r="C114" s="24" t="s">
        <v>19</v>
      </c>
      <c r="D114" s="90">
        <v>1</v>
      </c>
      <c r="E114" s="87" t="s">
        <v>16</v>
      </c>
      <c r="F114" s="27" t="s">
        <v>17</v>
      </c>
      <c r="G114" s="89"/>
      <c r="H114" s="64"/>
      <c r="I114" s="65">
        <f>D114*H114</f>
        <v>0</v>
      </c>
      <c r="J114" s="66" t="s">
        <v>358</v>
      </c>
    </row>
    <row r="115" spans="1:10" s="28" customFormat="1" ht="39.6" x14ac:dyDescent="0.3">
      <c r="A115" s="29" t="s">
        <v>1131</v>
      </c>
      <c r="B115" s="30" t="s">
        <v>399</v>
      </c>
      <c r="C115" s="24" t="s">
        <v>19</v>
      </c>
      <c r="D115" s="90">
        <v>1</v>
      </c>
      <c r="E115" s="87" t="s">
        <v>16</v>
      </c>
      <c r="F115" s="27" t="s">
        <v>17</v>
      </c>
      <c r="G115" s="89"/>
      <c r="H115" s="64"/>
      <c r="I115" s="65">
        <f>D115*H115</f>
        <v>0</v>
      </c>
      <c r="J115" s="66" t="s">
        <v>358</v>
      </c>
    </row>
    <row r="116" spans="1:10" s="28" customFormat="1" x14ac:dyDescent="0.3">
      <c r="A116" s="29" t="s">
        <v>1132</v>
      </c>
      <c r="B116" s="30" t="s">
        <v>393</v>
      </c>
      <c r="C116" s="24" t="s">
        <v>19</v>
      </c>
      <c r="D116" s="86"/>
      <c r="E116" s="26"/>
      <c r="F116" s="88" t="s">
        <v>17</v>
      </c>
      <c r="G116" s="89"/>
      <c r="H116" s="64"/>
      <c r="I116" s="65"/>
      <c r="J116" s="66" t="s">
        <v>31</v>
      </c>
    </row>
    <row r="117" spans="1:10" s="28" customFormat="1" x14ac:dyDescent="0.3">
      <c r="A117" s="29" t="s">
        <v>1133</v>
      </c>
      <c r="B117" s="30" t="s">
        <v>390</v>
      </c>
      <c r="C117" s="24" t="s">
        <v>30</v>
      </c>
      <c r="D117" s="86"/>
      <c r="E117" s="87"/>
      <c r="F117" s="88">
        <v>1</v>
      </c>
      <c r="G117" s="89"/>
      <c r="H117" s="64"/>
      <c r="I117" s="65"/>
      <c r="J117" s="66" t="s">
        <v>31</v>
      </c>
    </row>
    <row r="118" spans="1:10" s="28" customFormat="1" x14ac:dyDescent="0.3">
      <c r="A118" s="29" t="s">
        <v>1345</v>
      </c>
      <c r="B118" s="30" t="s">
        <v>394</v>
      </c>
      <c r="C118" s="24" t="s">
        <v>19</v>
      </c>
      <c r="D118" s="86"/>
      <c r="E118" s="26"/>
      <c r="F118" s="88" t="s">
        <v>17</v>
      </c>
      <c r="G118" s="89"/>
      <c r="H118" s="64"/>
      <c r="I118" s="65"/>
      <c r="J118" s="66" t="s">
        <v>31</v>
      </c>
    </row>
    <row r="119" spans="1:10" s="28" customFormat="1" x14ac:dyDescent="0.3">
      <c r="A119" s="29" t="s">
        <v>1346</v>
      </c>
      <c r="B119" s="30" t="s">
        <v>395</v>
      </c>
      <c r="C119" s="24" t="s">
        <v>19</v>
      </c>
      <c r="D119" s="86"/>
      <c r="E119" s="26"/>
      <c r="F119" s="88" t="s">
        <v>17</v>
      </c>
      <c r="G119" s="89"/>
      <c r="H119" s="64"/>
      <c r="I119" s="65"/>
      <c r="J119" s="66" t="s">
        <v>31</v>
      </c>
    </row>
    <row r="120" spans="1:10" s="28" customFormat="1" x14ac:dyDescent="0.3">
      <c r="A120" s="29" t="s">
        <v>1347</v>
      </c>
      <c r="B120" s="30" t="s">
        <v>396</v>
      </c>
      <c r="C120" s="24" t="s">
        <v>19</v>
      </c>
      <c r="D120" s="86"/>
      <c r="E120" s="26"/>
      <c r="F120" s="88" t="s">
        <v>17</v>
      </c>
      <c r="G120" s="89"/>
      <c r="H120" s="64"/>
      <c r="I120" s="65"/>
      <c r="J120" s="66" t="s">
        <v>31</v>
      </c>
    </row>
    <row r="121" spans="1:10" s="28" customFormat="1" ht="26.4" x14ac:dyDescent="0.3">
      <c r="A121" s="29" t="s">
        <v>1348</v>
      </c>
      <c r="B121" s="30" t="s">
        <v>252</v>
      </c>
      <c r="C121" s="24" t="s">
        <v>19</v>
      </c>
      <c r="D121" s="86"/>
      <c r="E121" s="87"/>
      <c r="F121" s="88" t="s">
        <v>17</v>
      </c>
      <c r="G121" s="89"/>
      <c r="H121" s="64"/>
      <c r="I121" s="65"/>
      <c r="J121" s="66" t="s">
        <v>31</v>
      </c>
    </row>
    <row r="122" spans="1:10" s="28" customFormat="1" x14ac:dyDescent="0.3">
      <c r="A122" s="29" t="s">
        <v>1349</v>
      </c>
      <c r="B122" s="30" t="s">
        <v>323</v>
      </c>
      <c r="C122" s="24" t="s">
        <v>403</v>
      </c>
      <c r="D122" s="86"/>
      <c r="E122" s="87"/>
      <c r="F122" s="27" t="s">
        <v>17</v>
      </c>
      <c r="G122" s="89"/>
      <c r="H122" s="64"/>
      <c r="I122" s="65"/>
      <c r="J122" s="66" t="s">
        <v>31</v>
      </c>
    </row>
    <row r="123" spans="1:10" s="28" customFormat="1" x14ac:dyDescent="0.3">
      <c r="A123" s="29" t="s">
        <v>1350</v>
      </c>
      <c r="B123" s="30" t="s">
        <v>322</v>
      </c>
      <c r="C123" s="24" t="s">
        <v>402</v>
      </c>
      <c r="D123" s="86"/>
      <c r="E123" s="87"/>
      <c r="F123" s="27" t="s">
        <v>17</v>
      </c>
      <c r="G123" s="89"/>
      <c r="H123" s="64"/>
      <c r="I123" s="65"/>
      <c r="J123" s="66" t="s">
        <v>31</v>
      </c>
    </row>
    <row r="124" spans="1:10" s="28" customFormat="1" x14ac:dyDescent="0.3">
      <c r="A124" s="29"/>
      <c r="B124" s="30"/>
      <c r="C124" s="24"/>
      <c r="D124" s="86"/>
      <c r="E124" s="87"/>
      <c r="F124" s="88"/>
      <c r="G124" s="89"/>
      <c r="H124" s="64"/>
      <c r="I124" s="65"/>
      <c r="J124" s="66"/>
    </row>
    <row r="125" spans="1:10" s="28" customFormat="1" x14ac:dyDescent="0.3">
      <c r="A125" s="67"/>
      <c r="B125" s="68"/>
      <c r="C125" s="69"/>
      <c r="D125" s="67"/>
      <c r="E125" s="70"/>
      <c r="F125" s="71"/>
      <c r="G125" s="72"/>
      <c r="H125" s="73"/>
      <c r="I125" s="74"/>
      <c r="J125" s="75"/>
    </row>
    <row r="126" spans="1:10" s="28" customFormat="1" x14ac:dyDescent="0.3">
      <c r="A126" s="76"/>
      <c r="B126" s="77"/>
      <c r="C126" s="78"/>
      <c r="D126" s="76"/>
      <c r="E126" s="79"/>
      <c r="F126" s="80"/>
      <c r="G126" s="81"/>
      <c r="H126" s="82"/>
      <c r="I126" s="83"/>
      <c r="J126" s="84"/>
    </row>
    <row r="127" spans="1:10" s="115" customFormat="1" ht="15.6" x14ac:dyDescent="0.3">
      <c r="A127" s="23" t="s">
        <v>1134</v>
      </c>
      <c r="B127" s="33" t="s">
        <v>346</v>
      </c>
      <c r="C127" s="116"/>
      <c r="D127" s="108"/>
      <c r="E127" s="109"/>
      <c r="F127" s="117"/>
      <c r="G127" s="118"/>
      <c r="H127" s="112"/>
      <c r="I127" s="113"/>
      <c r="J127" s="114"/>
    </row>
    <row r="128" spans="1:10" s="28" customFormat="1" x14ac:dyDescent="0.3">
      <c r="A128" s="29"/>
      <c r="B128" s="30"/>
      <c r="C128" s="24"/>
      <c r="D128" s="86"/>
      <c r="E128" s="87"/>
      <c r="F128" s="88"/>
      <c r="G128" s="89"/>
      <c r="H128" s="64"/>
      <c r="I128" s="65"/>
      <c r="J128" s="66"/>
    </row>
    <row r="129" spans="1:10" s="28" customFormat="1" x14ac:dyDescent="0.3">
      <c r="A129" s="29" t="s">
        <v>1135</v>
      </c>
      <c r="B129" s="30" t="s">
        <v>324</v>
      </c>
      <c r="C129" s="24" t="s">
        <v>19</v>
      </c>
      <c r="D129" s="90">
        <v>5</v>
      </c>
      <c r="E129" s="87" t="s">
        <v>16</v>
      </c>
      <c r="F129" s="27" t="s">
        <v>17</v>
      </c>
      <c r="G129" s="89"/>
      <c r="H129" s="64"/>
      <c r="I129" s="65">
        <f>D129*H129</f>
        <v>0</v>
      </c>
      <c r="J129" s="66" t="s">
        <v>358</v>
      </c>
    </row>
    <row r="130" spans="1:10" s="28" customFormat="1" x14ac:dyDescent="0.3">
      <c r="A130" s="29" t="s">
        <v>1136</v>
      </c>
      <c r="B130" s="30" t="s">
        <v>231</v>
      </c>
      <c r="C130" s="24" t="s">
        <v>19</v>
      </c>
      <c r="D130" s="86"/>
      <c r="E130" s="87"/>
      <c r="F130" s="27" t="s">
        <v>17</v>
      </c>
      <c r="G130" s="89"/>
      <c r="H130" s="64"/>
      <c r="I130" s="65"/>
      <c r="J130" s="66" t="s">
        <v>230</v>
      </c>
    </row>
    <row r="131" spans="1:10" s="28" customFormat="1" ht="26.4" x14ac:dyDescent="0.3">
      <c r="A131" s="29" t="s">
        <v>1137</v>
      </c>
      <c r="B131" s="30" t="s">
        <v>303</v>
      </c>
      <c r="C131" s="24" t="s">
        <v>19</v>
      </c>
      <c r="D131" s="86"/>
      <c r="E131" s="87"/>
      <c r="F131" s="27" t="s">
        <v>17</v>
      </c>
      <c r="G131" s="89"/>
      <c r="H131" s="64"/>
      <c r="I131" s="65"/>
      <c r="J131" s="66" t="s">
        <v>230</v>
      </c>
    </row>
    <row r="132" spans="1:10" s="28" customFormat="1" ht="26.4" x14ac:dyDescent="0.3">
      <c r="A132" s="29" t="s">
        <v>1138</v>
      </c>
      <c r="B132" s="30" t="s">
        <v>304</v>
      </c>
      <c r="C132" s="24" t="s">
        <v>19</v>
      </c>
      <c r="D132" s="86"/>
      <c r="E132" s="87"/>
      <c r="F132" s="27" t="s">
        <v>17</v>
      </c>
      <c r="G132" s="89"/>
      <c r="H132" s="64"/>
      <c r="I132" s="65"/>
      <c r="J132" s="66" t="s">
        <v>230</v>
      </c>
    </row>
    <row r="133" spans="1:10" s="28" customFormat="1" x14ac:dyDescent="0.3">
      <c r="A133" s="29" t="s">
        <v>1139</v>
      </c>
      <c r="B133" s="30" t="s">
        <v>436</v>
      </c>
      <c r="C133" s="24" t="s">
        <v>19</v>
      </c>
      <c r="D133" s="86"/>
      <c r="E133" s="87"/>
      <c r="F133" s="27" t="s">
        <v>17</v>
      </c>
      <c r="G133" s="89"/>
      <c r="H133" s="64"/>
      <c r="I133" s="65"/>
      <c r="J133" s="66" t="s">
        <v>230</v>
      </c>
    </row>
    <row r="134" spans="1:10" s="28" customFormat="1" x14ac:dyDescent="0.3">
      <c r="A134" s="29" t="s">
        <v>1140</v>
      </c>
      <c r="B134" s="30" t="s">
        <v>437</v>
      </c>
      <c r="C134" s="24" t="s">
        <v>19</v>
      </c>
      <c r="D134" s="86"/>
      <c r="E134" s="87"/>
      <c r="F134" s="27" t="s">
        <v>17</v>
      </c>
      <c r="G134" s="89"/>
      <c r="H134" s="64"/>
      <c r="I134" s="65"/>
      <c r="J134" s="66" t="s">
        <v>230</v>
      </c>
    </row>
    <row r="135" spans="1:10" s="28" customFormat="1" x14ac:dyDescent="0.3">
      <c r="A135" s="29" t="s">
        <v>1141</v>
      </c>
      <c r="B135" s="30" t="s">
        <v>438</v>
      </c>
      <c r="C135" s="24" t="s">
        <v>19</v>
      </c>
      <c r="D135" s="86"/>
      <c r="E135" s="87"/>
      <c r="F135" s="27" t="s">
        <v>17</v>
      </c>
      <c r="G135" s="89"/>
      <c r="H135" s="64"/>
      <c r="I135" s="65"/>
      <c r="J135" s="66" t="s">
        <v>230</v>
      </c>
    </row>
    <row r="136" spans="1:10" s="28" customFormat="1" x14ac:dyDescent="0.3">
      <c r="A136" s="29" t="s">
        <v>1142</v>
      </c>
      <c r="B136" s="30" t="s">
        <v>305</v>
      </c>
      <c r="C136" s="24" t="s">
        <v>19</v>
      </c>
      <c r="D136" s="86"/>
      <c r="E136" s="87"/>
      <c r="F136" s="27" t="s">
        <v>17</v>
      </c>
      <c r="G136" s="89"/>
      <c r="H136" s="64"/>
      <c r="I136" s="65"/>
      <c r="J136" s="66" t="s">
        <v>230</v>
      </c>
    </row>
    <row r="137" spans="1:10" s="28" customFormat="1" x14ac:dyDescent="0.3">
      <c r="A137" s="29" t="s">
        <v>1143</v>
      </c>
      <c r="B137" s="30" t="s">
        <v>306</v>
      </c>
      <c r="C137" s="24" t="s">
        <v>19</v>
      </c>
      <c r="D137" s="86"/>
      <c r="E137" s="87"/>
      <c r="F137" s="27" t="s">
        <v>17</v>
      </c>
      <c r="G137" s="89"/>
      <c r="H137" s="64"/>
      <c r="I137" s="65"/>
      <c r="J137" s="66" t="s">
        <v>230</v>
      </c>
    </row>
    <row r="138" spans="1:10" s="28" customFormat="1" x14ac:dyDescent="0.3">
      <c r="A138" s="29" t="s">
        <v>1144</v>
      </c>
      <c r="B138" s="30" t="s">
        <v>233</v>
      </c>
      <c r="C138" s="24" t="s">
        <v>19</v>
      </c>
      <c r="D138" s="86"/>
      <c r="E138" s="87"/>
      <c r="F138" s="27" t="s">
        <v>17</v>
      </c>
      <c r="G138" s="89"/>
      <c r="H138" s="64"/>
      <c r="I138" s="65"/>
      <c r="J138" s="66" t="s">
        <v>230</v>
      </c>
    </row>
    <row r="139" spans="1:10" s="28" customFormat="1" x14ac:dyDescent="0.3">
      <c r="A139" s="29" t="s">
        <v>1145</v>
      </c>
      <c r="B139" s="30" t="s">
        <v>310</v>
      </c>
      <c r="C139" s="24" t="s">
        <v>311</v>
      </c>
      <c r="D139" s="86"/>
      <c r="E139" s="26" t="s">
        <v>27</v>
      </c>
      <c r="F139" s="27" t="s">
        <v>17</v>
      </c>
      <c r="G139" s="89"/>
      <c r="H139" s="64"/>
      <c r="I139" s="65"/>
      <c r="J139" s="66" t="s">
        <v>230</v>
      </c>
    </row>
    <row r="140" spans="1:10" s="28" customFormat="1" x14ac:dyDescent="0.3">
      <c r="A140" s="29" t="s">
        <v>1146</v>
      </c>
      <c r="B140" s="30" t="s">
        <v>307</v>
      </c>
      <c r="C140" s="24" t="s">
        <v>244</v>
      </c>
      <c r="D140" s="86"/>
      <c r="E140" s="26" t="s">
        <v>27</v>
      </c>
      <c r="F140" s="27" t="s">
        <v>17</v>
      </c>
      <c r="G140" s="89"/>
      <c r="H140" s="64"/>
      <c r="I140" s="65"/>
      <c r="J140" s="66" t="s">
        <v>230</v>
      </c>
    </row>
    <row r="141" spans="1:10" s="28" customFormat="1" x14ac:dyDescent="0.3">
      <c r="A141" s="29" t="s">
        <v>1147</v>
      </c>
      <c r="B141" s="30" t="s">
        <v>308</v>
      </c>
      <c r="C141" s="24" t="s">
        <v>309</v>
      </c>
      <c r="D141" s="86"/>
      <c r="E141" s="26" t="s">
        <v>27</v>
      </c>
      <c r="F141" s="27" t="s">
        <v>17</v>
      </c>
      <c r="G141" s="89"/>
      <c r="H141" s="64"/>
      <c r="I141" s="65"/>
      <c r="J141" s="66" t="s">
        <v>230</v>
      </c>
    </row>
    <row r="142" spans="1:10" s="28" customFormat="1" x14ac:dyDescent="0.3">
      <c r="A142" s="29" t="s">
        <v>1148</v>
      </c>
      <c r="B142" s="30" t="s">
        <v>240</v>
      </c>
      <c r="C142" s="24" t="s">
        <v>320</v>
      </c>
      <c r="D142" s="86"/>
      <c r="E142" s="26" t="s">
        <v>27</v>
      </c>
      <c r="F142" s="27" t="s">
        <v>17</v>
      </c>
      <c r="G142" s="89"/>
      <c r="H142" s="64"/>
      <c r="I142" s="65"/>
      <c r="J142" s="66" t="s">
        <v>230</v>
      </c>
    </row>
    <row r="143" spans="1:10" s="28" customFormat="1" x14ac:dyDescent="0.3">
      <c r="A143" s="29" t="s">
        <v>1149</v>
      </c>
      <c r="B143" s="30" t="s">
        <v>312</v>
      </c>
      <c r="C143" s="24" t="s">
        <v>313</v>
      </c>
      <c r="D143" s="86"/>
      <c r="E143" s="26" t="s">
        <v>27</v>
      </c>
      <c r="F143" s="27" t="s">
        <v>17</v>
      </c>
      <c r="G143" s="89"/>
      <c r="H143" s="64"/>
      <c r="I143" s="65"/>
      <c r="J143" s="66" t="s">
        <v>230</v>
      </c>
    </row>
    <row r="144" spans="1:10" s="28" customFormat="1" x14ac:dyDescent="0.3">
      <c r="A144" s="29" t="s">
        <v>1150</v>
      </c>
      <c r="B144" s="30" t="s">
        <v>314</v>
      </c>
      <c r="C144" s="24" t="s">
        <v>315</v>
      </c>
      <c r="D144" s="86"/>
      <c r="E144" s="26" t="s">
        <v>27</v>
      </c>
      <c r="F144" s="27">
        <v>3</v>
      </c>
      <c r="G144" s="89"/>
      <c r="H144" s="64"/>
      <c r="I144" s="65"/>
      <c r="J144" s="66" t="s">
        <v>230</v>
      </c>
    </row>
    <row r="145" spans="1:10" s="28" customFormat="1" x14ac:dyDescent="0.3">
      <c r="A145" s="29" t="s">
        <v>1151</v>
      </c>
      <c r="B145" s="30" t="s">
        <v>316</v>
      </c>
      <c r="C145" s="24" t="s">
        <v>182</v>
      </c>
      <c r="D145" s="86"/>
      <c r="E145" s="87" t="s">
        <v>26</v>
      </c>
      <c r="F145" s="27" t="s">
        <v>17</v>
      </c>
      <c r="G145" s="89"/>
      <c r="H145" s="64"/>
      <c r="I145" s="65"/>
      <c r="J145" s="66" t="s">
        <v>230</v>
      </c>
    </row>
    <row r="146" spans="1:10" s="28" customFormat="1" ht="39.6" x14ac:dyDescent="0.3">
      <c r="A146" s="29" t="s">
        <v>1152</v>
      </c>
      <c r="B146" s="30" t="s">
        <v>317</v>
      </c>
      <c r="C146" s="24" t="s">
        <v>19</v>
      </c>
      <c r="D146" s="90">
        <v>5</v>
      </c>
      <c r="E146" s="87" t="s">
        <v>33</v>
      </c>
      <c r="F146" s="27" t="s">
        <v>17</v>
      </c>
      <c r="G146" s="89"/>
      <c r="H146" s="64"/>
      <c r="I146" s="65">
        <f>D146*H146</f>
        <v>0</v>
      </c>
      <c r="J146" s="66" t="s">
        <v>358</v>
      </c>
    </row>
    <row r="147" spans="1:10" s="28" customFormat="1" x14ac:dyDescent="0.3">
      <c r="A147" s="29" t="s">
        <v>1153</v>
      </c>
      <c r="B147" s="30" t="s">
        <v>323</v>
      </c>
      <c r="C147" s="24" t="s">
        <v>318</v>
      </c>
      <c r="D147" s="86"/>
      <c r="E147" s="87"/>
      <c r="F147" s="27" t="s">
        <v>17</v>
      </c>
      <c r="G147" s="89"/>
      <c r="H147" s="64"/>
      <c r="I147" s="65"/>
      <c r="J147" s="66" t="s">
        <v>230</v>
      </c>
    </row>
    <row r="148" spans="1:10" s="28" customFormat="1" x14ac:dyDescent="0.3">
      <c r="A148" s="29" t="s">
        <v>1154</v>
      </c>
      <c r="B148" s="30" t="s">
        <v>322</v>
      </c>
      <c r="C148" s="24" t="s">
        <v>321</v>
      </c>
      <c r="D148" s="86"/>
      <c r="E148" s="87"/>
      <c r="F148" s="27" t="s">
        <v>17</v>
      </c>
      <c r="G148" s="89"/>
      <c r="H148" s="64"/>
      <c r="I148" s="65"/>
      <c r="J148" s="66" t="s">
        <v>230</v>
      </c>
    </row>
    <row r="149" spans="1:10" s="28" customFormat="1" x14ac:dyDescent="0.3">
      <c r="A149" s="29" t="s">
        <v>1155</v>
      </c>
      <c r="B149" s="30" t="s">
        <v>369</v>
      </c>
      <c r="C149" s="24" t="s">
        <v>19</v>
      </c>
      <c r="D149" s="90">
        <v>5</v>
      </c>
      <c r="E149" s="87" t="s">
        <v>16</v>
      </c>
      <c r="F149" s="27" t="s">
        <v>17</v>
      </c>
      <c r="G149" s="89"/>
      <c r="H149" s="64"/>
      <c r="I149" s="65">
        <f>D149*H149</f>
        <v>0</v>
      </c>
      <c r="J149" s="66" t="s">
        <v>358</v>
      </c>
    </row>
    <row r="150" spans="1:10" s="28" customFormat="1" x14ac:dyDescent="0.3">
      <c r="A150" s="29" t="s">
        <v>1156</v>
      </c>
      <c r="B150" s="30" t="s">
        <v>319</v>
      </c>
      <c r="C150" s="24" t="s">
        <v>19</v>
      </c>
      <c r="D150" s="90">
        <v>5</v>
      </c>
      <c r="E150" s="87" t="s">
        <v>16</v>
      </c>
      <c r="F150" s="27" t="s">
        <v>17</v>
      </c>
      <c r="G150" s="89"/>
      <c r="H150" s="64"/>
      <c r="I150" s="65">
        <f>D150*H150</f>
        <v>0</v>
      </c>
      <c r="J150" s="66" t="s">
        <v>358</v>
      </c>
    </row>
    <row r="151" spans="1:10" s="28" customFormat="1" x14ac:dyDescent="0.3">
      <c r="A151" s="29" t="s">
        <v>1157</v>
      </c>
      <c r="B151" s="30" t="s">
        <v>249</v>
      </c>
      <c r="C151" s="24" t="s">
        <v>19</v>
      </c>
      <c r="D151" s="86"/>
      <c r="E151" s="87"/>
      <c r="F151" s="27" t="s">
        <v>17</v>
      </c>
      <c r="G151" s="89"/>
      <c r="H151" s="64"/>
      <c r="I151" s="65"/>
      <c r="J151" s="66" t="s">
        <v>230</v>
      </c>
    </row>
    <row r="152" spans="1:10" s="28" customFormat="1" ht="26.4" x14ac:dyDescent="0.3">
      <c r="A152" s="29" t="s">
        <v>1158</v>
      </c>
      <c r="B152" s="30" t="s">
        <v>328</v>
      </c>
      <c r="C152" s="24" t="s">
        <v>19</v>
      </c>
      <c r="D152" s="86"/>
      <c r="E152" s="87"/>
      <c r="F152" s="88" t="s">
        <v>17</v>
      </c>
      <c r="G152" s="89"/>
      <c r="H152" s="64"/>
      <c r="I152" s="65"/>
      <c r="J152" s="66" t="s">
        <v>31</v>
      </c>
    </row>
    <row r="153" spans="1:10" s="28" customFormat="1" x14ac:dyDescent="0.3">
      <c r="A153" s="29" t="s">
        <v>1159</v>
      </c>
      <c r="B153" s="30" t="s">
        <v>251</v>
      </c>
      <c r="C153" s="24" t="s">
        <v>19</v>
      </c>
      <c r="D153" s="86"/>
      <c r="E153" s="87"/>
      <c r="F153" s="88" t="s">
        <v>17</v>
      </c>
      <c r="G153" s="89"/>
      <c r="H153" s="64"/>
      <c r="I153" s="65"/>
      <c r="J153" s="66" t="s">
        <v>31</v>
      </c>
    </row>
    <row r="154" spans="1:10" s="28" customFormat="1" ht="26.4" x14ac:dyDescent="0.3">
      <c r="A154" s="29" t="s">
        <v>1160</v>
      </c>
      <c r="B154" s="30" t="s">
        <v>252</v>
      </c>
      <c r="C154" s="24" t="s">
        <v>19</v>
      </c>
      <c r="D154" s="86"/>
      <c r="E154" s="87"/>
      <c r="F154" s="88" t="s">
        <v>17</v>
      </c>
      <c r="G154" s="89"/>
      <c r="H154" s="64"/>
      <c r="I154" s="65"/>
      <c r="J154" s="66" t="s">
        <v>31</v>
      </c>
    </row>
    <row r="155" spans="1:10" s="28" customFormat="1" x14ac:dyDescent="0.3">
      <c r="A155" s="29"/>
      <c r="B155" s="30"/>
      <c r="C155" s="24"/>
      <c r="D155" s="86"/>
      <c r="E155" s="87"/>
      <c r="F155" s="88"/>
      <c r="G155" s="89"/>
      <c r="H155" s="64"/>
      <c r="I155" s="65"/>
      <c r="J155" s="66"/>
    </row>
    <row r="156" spans="1:10" s="28" customFormat="1" x14ac:dyDescent="0.3">
      <c r="A156" s="67"/>
      <c r="B156" s="68"/>
      <c r="C156" s="69"/>
      <c r="D156" s="67"/>
      <c r="E156" s="70"/>
      <c r="F156" s="71"/>
      <c r="G156" s="72"/>
      <c r="H156" s="73"/>
      <c r="I156" s="74"/>
      <c r="J156" s="75"/>
    </row>
    <row r="157" spans="1:10" s="28" customFormat="1" x14ac:dyDescent="0.3">
      <c r="A157" s="76"/>
      <c r="B157" s="77"/>
      <c r="C157" s="78"/>
      <c r="D157" s="76"/>
      <c r="E157" s="79"/>
      <c r="F157" s="80"/>
      <c r="G157" s="81"/>
      <c r="H157" s="82"/>
      <c r="I157" s="83"/>
      <c r="J157" s="84"/>
    </row>
    <row r="158" spans="1:10" s="115" customFormat="1" ht="15.6" x14ac:dyDescent="0.3">
      <c r="A158" s="23" t="s">
        <v>1161</v>
      </c>
      <c r="B158" s="33" t="s">
        <v>411</v>
      </c>
      <c r="C158" s="116"/>
      <c r="D158" s="108"/>
      <c r="E158" s="109"/>
      <c r="F158" s="117"/>
      <c r="G158" s="118"/>
      <c r="H158" s="112"/>
      <c r="I158" s="113"/>
      <c r="J158" s="114"/>
    </row>
    <row r="159" spans="1:10" s="28" customFormat="1" x14ac:dyDescent="0.3">
      <c r="A159" s="29"/>
      <c r="B159" s="30"/>
      <c r="C159" s="24"/>
      <c r="D159" s="86"/>
      <c r="E159" s="87"/>
      <c r="F159" s="88"/>
      <c r="G159" s="89"/>
      <c r="H159" s="64"/>
      <c r="I159" s="65"/>
      <c r="J159" s="66"/>
    </row>
    <row r="160" spans="1:10" s="28" customFormat="1" x14ac:dyDescent="0.3">
      <c r="A160" s="29" t="s">
        <v>1162</v>
      </c>
      <c r="B160" s="30" t="s">
        <v>324</v>
      </c>
      <c r="C160" s="24" t="s">
        <v>19</v>
      </c>
      <c r="D160" s="90">
        <v>6</v>
      </c>
      <c r="E160" s="87" t="s">
        <v>16</v>
      </c>
      <c r="F160" s="27" t="s">
        <v>17</v>
      </c>
      <c r="G160" s="89"/>
      <c r="H160" s="64"/>
      <c r="I160" s="65">
        <f>D160*H160</f>
        <v>0</v>
      </c>
      <c r="J160" s="66" t="s">
        <v>358</v>
      </c>
    </row>
    <row r="161" spans="1:10" s="28" customFormat="1" x14ac:dyDescent="0.3">
      <c r="A161" s="29" t="s">
        <v>1163</v>
      </c>
      <c r="B161" s="30" t="s">
        <v>231</v>
      </c>
      <c r="C161" s="24" t="s">
        <v>19</v>
      </c>
      <c r="D161" s="86"/>
      <c r="E161" s="87"/>
      <c r="F161" s="27" t="s">
        <v>17</v>
      </c>
      <c r="G161" s="89"/>
      <c r="H161" s="64"/>
      <c r="I161" s="65"/>
      <c r="J161" s="66" t="s">
        <v>230</v>
      </c>
    </row>
    <row r="162" spans="1:10" s="28" customFormat="1" ht="26.4" x14ac:dyDescent="0.3">
      <c r="A162" s="29" t="s">
        <v>1164</v>
      </c>
      <c r="B162" s="30" t="s">
        <v>303</v>
      </c>
      <c r="C162" s="24" t="s">
        <v>19</v>
      </c>
      <c r="D162" s="86"/>
      <c r="E162" s="87"/>
      <c r="F162" s="27" t="s">
        <v>17</v>
      </c>
      <c r="G162" s="89"/>
      <c r="H162" s="64"/>
      <c r="I162" s="65"/>
      <c r="J162" s="66" t="s">
        <v>230</v>
      </c>
    </row>
    <row r="163" spans="1:10" s="28" customFormat="1" ht="26.4" x14ac:dyDescent="0.3">
      <c r="A163" s="29" t="s">
        <v>1165</v>
      </c>
      <c r="B163" s="30" t="s">
        <v>304</v>
      </c>
      <c r="C163" s="24" t="s">
        <v>19</v>
      </c>
      <c r="D163" s="86"/>
      <c r="E163" s="87"/>
      <c r="F163" s="27" t="s">
        <v>17</v>
      </c>
      <c r="G163" s="89"/>
      <c r="H163" s="64"/>
      <c r="I163" s="65"/>
      <c r="J163" s="66" t="s">
        <v>230</v>
      </c>
    </row>
    <row r="164" spans="1:10" s="28" customFormat="1" x14ac:dyDescent="0.3">
      <c r="A164" s="29" t="s">
        <v>1166</v>
      </c>
      <c r="B164" s="30" t="s">
        <v>436</v>
      </c>
      <c r="C164" s="24" t="s">
        <v>19</v>
      </c>
      <c r="D164" s="86"/>
      <c r="E164" s="87"/>
      <c r="F164" s="27" t="s">
        <v>17</v>
      </c>
      <c r="G164" s="89"/>
      <c r="H164" s="64"/>
      <c r="I164" s="65"/>
      <c r="J164" s="66" t="s">
        <v>230</v>
      </c>
    </row>
    <row r="165" spans="1:10" s="28" customFormat="1" x14ac:dyDescent="0.3">
      <c r="A165" s="29" t="s">
        <v>1167</v>
      </c>
      <c r="B165" s="30" t="s">
        <v>437</v>
      </c>
      <c r="C165" s="24" t="s">
        <v>19</v>
      </c>
      <c r="D165" s="86"/>
      <c r="E165" s="87"/>
      <c r="F165" s="27" t="s">
        <v>17</v>
      </c>
      <c r="G165" s="89"/>
      <c r="H165" s="64"/>
      <c r="I165" s="65"/>
      <c r="J165" s="66" t="s">
        <v>230</v>
      </c>
    </row>
    <row r="166" spans="1:10" s="28" customFormat="1" x14ac:dyDescent="0.3">
      <c r="A166" s="29" t="s">
        <v>1168</v>
      </c>
      <c r="B166" s="30" t="s">
        <v>438</v>
      </c>
      <c r="C166" s="24" t="s">
        <v>19</v>
      </c>
      <c r="D166" s="86"/>
      <c r="E166" s="87"/>
      <c r="F166" s="27" t="s">
        <v>17</v>
      </c>
      <c r="G166" s="89"/>
      <c r="H166" s="64"/>
      <c r="I166" s="65"/>
      <c r="J166" s="66" t="s">
        <v>230</v>
      </c>
    </row>
    <row r="167" spans="1:10" s="28" customFormat="1" x14ac:dyDescent="0.3">
      <c r="A167" s="29" t="s">
        <v>1169</v>
      </c>
      <c r="B167" s="30" t="s">
        <v>305</v>
      </c>
      <c r="C167" s="24" t="s">
        <v>19</v>
      </c>
      <c r="D167" s="86"/>
      <c r="E167" s="87"/>
      <c r="F167" s="27" t="s">
        <v>17</v>
      </c>
      <c r="G167" s="89"/>
      <c r="H167" s="64"/>
      <c r="I167" s="65"/>
      <c r="J167" s="66" t="s">
        <v>230</v>
      </c>
    </row>
    <row r="168" spans="1:10" s="28" customFormat="1" x14ac:dyDescent="0.3">
      <c r="A168" s="29" t="s">
        <v>1170</v>
      </c>
      <c r="B168" s="30" t="s">
        <v>306</v>
      </c>
      <c r="C168" s="24" t="s">
        <v>19</v>
      </c>
      <c r="D168" s="86"/>
      <c r="E168" s="87"/>
      <c r="F168" s="27" t="s">
        <v>17</v>
      </c>
      <c r="G168" s="89"/>
      <c r="H168" s="64"/>
      <c r="I168" s="65"/>
      <c r="J168" s="66" t="s">
        <v>230</v>
      </c>
    </row>
    <row r="169" spans="1:10" s="28" customFormat="1" x14ac:dyDescent="0.3">
      <c r="A169" s="29" t="s">
        <v>1171</v>
      </c>
      <c r="B169" s="30" t="s">
        <v>233</v>
      </c>
      <c r="C169" s="24" t="s">
        <v>19</v>
      </c>
      <c r="D169" s="86"/>
      <c r="E169" s="87"/>
      <c r="F169" s="27" t="s">
        <v>17</v>
      </c>
      <c r="G169" s="89"/>
      <c r="H169" s="64"/>
      <c r="I169" s="65"/>
      <c r="J169" s="66" t="s">
        <v>230</v>
      </c>
    </row>
    <row r="170" spans="1:10" s="28" customFormat="1" x14ac:dyDescent="0.3">
      <c r="A170" s="29" t="s">
        <v>1172</v>
      </c>
      <c r="B170" s="30" t="s">
        <v>310</v>
      </c>
      <c r="C170" s="24" t="s">
        <v>311</v>
      </c>
      <c r="D170" s="86"/>
      <c r="E170" s="26" t="s">
        <v>27</v>
      </c>
      <c r="F170" s="27" t="s">
        <v>17</v>
      </c>
      <c r="G170" s="89"/>
      <c r="H170" s="64"/>
      <c r="I170" s="65"/>
      <c r="J170" s="66" t="s">
        <v>230</v>
      </c>
    </row>
    <row r="171" spans="1:10" s="28" customFormat="1" x14ac:dyDescent="0.3">
      <c r="A171" s="29" t="s">
        <v>1173</v>
      </c>
      <c r="B171" s="30" t="s">
        <v>307</v>
      </c>
      <c r="C171" s="24" t="s">
        <v>244</v>
      </c>
      <c r="D171" s="86"/>
      <c r="E171" s="26" t="s">
        <v>27</v>
      </c>
      <c r="F171" s="27" t="s">
        <v>17</v>
      </c>
      <c r="G171" s="89"/>
      <c r="H171" s="64"/>
      <c r="I171" s="65"/>
      <c r="J171" s="66" t="s">
        <v>230</v>
      </c>
    </row>
    <row r="172" spans="1:10" s="28" customFormat="1" x14ac:dyDescent="0.3">
      <c r="A172" s="29" t="s">
        <v>1174</v>
      </c>
      <c r="B172" s="30" t="s">
        <v>308</v>
      </c>
      <c r="C172" s="24" t="s">
        <v>309</v>
      </c>
      <c r="D172" s="86"/>
      <c r="E172" s="26" t="s">
        <v>27</v>
      </c>
      <c r="F172" s="27" t="s">
        <v>17</v>
      </c>
      <c r="G172" s="89"/>
      <c r="H172" s="64"/>
      <c r="I172" s="65"/>
      <c r="J172" s="66" t="s">
        <v>230</v>
      </c>
    </row>
    <row r="173" spans="1:10" s="28" customFormat="1" x14ac:dyDescent="0.3">
      <c r="A173" s="29" t="s">
        <v>1175</v>
      </c>
      <c r="B173" s="30" t="s">
        <v>240</v>
      </c>
      <c r="C173" s="24" t="s">
        <v>320</v>
      </c>
      <c r="D173" s="86"/>
      <c r="E173" s="26" t="s">
        <v>27</v>
      </c>
      <c r="F173" s="27" t="s">
        <v>17</v>
      </c>
      <c r="G173" s="89"/>
      <c r="H173" s="64"/>
      <c r="I173" s="65"/>
      <c r="J173" s="66" t="s">
        <v>230</v>
      </c>
    </row>
    <row r="174" spans="1:10" s="28" customFormat="1" x14ac:dyDescent="0.3">
      <c r="A174" s="29" t="s">
        <v>1176</v>
      </c>
      <c r="B174" s="30" t="s">
        <v>312</v>
      </c>
      <c r="C174" s="24" t="s">
        <v>313</v>
      </c>
      <c r="D174" s="86"/>
      <c r="E174" s="26" t="s">
        <v>27</v>
      </c>
      <c r="F174" s="27" t="s">
        <v>17</v>
      </c>
      <c r="G174" s="89"/>
      <c r="H174" s="64"/>
      <c r="I174" s="65"/>
      <c r="J174" s="66" t="s">
        <v>230</v>
      </c>
    </row>
    <row r="175" spans="1:10" s="28" customFormat="1" x14ac:dyDescent="0.3">
      <c r="A175" s="29" t="s">
        <v>1177</v>
      </c>
      <c r="B175" s="30" t="s">
        <v>314</v>
      </c>
      <c r="C175" s="24" t="s">
        <v>315</v>
      </c>
      <c r="D175" s="86"/>
      <c r="E175" s="26" t="s">
        <v>27</v>
      </c>
      <c r="F175" s="27">
        <v>3</v>
      </c>
      <c r="G175" s="89"/>
      <c r="H175" s="64"/>
      <c r="I175" s="65"/>
      <c r="J175" s="66" t="s">
        <v>230</v>
      </c>
    </row>
    <row r="176" spans="1:10" s="28" customFormat="1" x14ac:dyDescent="0.3">
      <c r="A176" s="29" t="s">
        <v>1178</v>
      </c>
      <c r="B176" s="30" t="s">
        <v>316</v>
      </c>
      <c r="C176" s="24" t="s">
        <v>182</v>
      </c>
      <c r="D176" s="86"/>
      <c r="E176" s="87" t="s">
        <v>26</v>
      </c>
      <c r="F176" s="27" t="s">
        <v>17</v>
      </c>
      <c r="G176" s="89"/>
      <c r="H176" s="64"/>
      <c r="I176" s="65"/>
      <c r="J176" s="66" t="s">
        <v>230</v>
      </c>
    </row>
    <row r="177" spans="1:10" s="28" customFormat="1" ht="26.4" x14ac:dyDescent="0.3">
      <c r="A177" s="29" t="s">
        <v>1179</v>
      </c>
      <c r="B177" s="30" t="s">
        <v>325</v>
      </c>
      <c r="C177" s="24" t="s">
        <v>19</v>
      </c>
      <c r="D177" s="90">
        <v>6</v>
      </c>
      <c r="E177" s="87" t="s">
        <v>33</v>
      </c>
      <c r="F177" s="27" t="s">
        <v>17</v>
      </c>
      <c r="G177" s="89"/>
      <c r="H177" s="64"/>
      <c r="I177" s="65">
        <f>D177*H177</f>
        <v>0</v>
      </c>
      <c r="J177" s="66" t="s">
        <v>358</v>
      </c>
    </row>
    <row r="178" spans="1:10" s="28" customFormat="1" x14ac:dyDescent="0.3">
      <c r="A178" s="29" t="s">
        <v>1180</v>
      </c>
      <c r="B178" s="30" t="s">
        <v>323</v>
      </c>
      <c r="C178" s="24" t="s">
        <v>318</v>
      </c>
      <c r="D178" s="86"/>
      <c r="E178" s="87"/>
      <c r="F178" s="27" t="s">
        <v>17</v>
      </c>
      <c r="G178" s="89"/>
      <c r="H178" s="64"/>
      <c r="I178" s="65"/>
      <c r="J178" s="66" t="s">
        <v>230</v>
      </c>
    </row>
    <row r="179" spans="1:10" s="28" customFormat="1" x14ac:dyDescent="0.3">
      <c r="A179" s="29" t="s">
        <v>1181</v>
      </c>
      <c r="B179" s="30" t="s">
        <v>322</v>
      </c>
      <c r="C179" s="24" t="s">
        <v>321</v>
      </c>
      <c r="D179" s="86"/>
      <c r="E179" s="87"/>
      <c r="F179" s="27" t="s">
        <v>17</v>
      </c>
      <c r="G179" s="89"/>
      <c r="H179" s="64"/>
      <c r="I179" s="65"/>
      <c r="J179" s="66" t="s">
        <v>230</v>
      </c>
    </row>
    <row r="180" spans="1:10" s="28" customFormat="1" x14ac:dyDescent="0.3">
      <c r="A180" s="29" t="s">
        <v>1182</v>
      </c>
      <c r="B180" s="30" t="s">
        <v>369</v>
      </c>
      <c r="C180" s="24" t="s">
        <v>19</v>
      </c>
      <c r="D180" s="90">
        <v>6</v>
      </c>
      <c r="E180" s="87" t="s">
        <v>16</v>
      </c>
      <c r="F180" s="27" t="s">
        <v>17</v>
      </c>
      <c r="G180" s="89"/>
      <c r="H180" s="64"/>
      <c r="I180" s="65">
        <f>D180*H180</f>
        <v>0</v>
      </c>
      <c r="J180" s="66" t="s">
        <v>358</v>
      </c>
    </row>
    <row r="181" spans="1:10" s="28" customFormat="1" x14ac:dyDescent="0.3">
      <c r="A181" s="29" t="s">
        <v>1183</v>
      </c>
      <c r="B181" s="30" t="s">
        <v>319</v>
      </c>
      <c r="C181" s="24" t="s">
        <v>19</v>
      </c>
      <c r="D181" s="90">
        <v>6</v>
      </c>
      <c r="E181" s="87" t="s">
        <v>16</v>
      </c>
      <c r="F181" s="27" t="s">
        <v>17</v>
      </c>
      <c r="G181" s="89"/>
      <c r="H181" s="64"/>
      <c r="I181" s="65">
        <f>D181*H181</f>
        <v>0</v>
      </c>
      <c r="J181" s="66" t="s">
        <v>358</v>
      </c>
    </row>
    <row r="182" spans="1:10" s="28" customFormat="1" x14ac:dyDescent="0.3">
      <c r="A182" s="29" t="s">
        <v>1184</v>
      </c>
      <c r="B182" s="30" t="s">
        <v>249</v>
      </c>
      <c r="C182" s="24" t="s">
        <v>19</v>
      </c>
      <c r="D182" s="86"/>
      <c r="E182" s="87"/>
      <c r="F182" s="27" t="s">
        <v>17</v>
      </c>
      <c r="G182" s="89"/>
      <c r="H182" s="64"/>
      <c r="I182" s="65"/>
      <c r="J182" s="66" t="s">
        <v>230</v>
      </c>
    </row>
    <row r="183" spans="1:10" s="28" customFormat="1" ht="26.4" x14ac:dyDescent="0.3">
      <c r="A183" s="29" t="s">
        <v>1185</v>
      </c>
      <c r="B183" s="30" t="s">
        <v>328</v>
      </c>
      <c r="C183" s="24" t="s">
        <v>19</v>
      </c>
      <c r="D183" s="86"/>
      <c r="E183" s="87"/>
      <c r="F183" s="88" t="s">
        <v>17</v>
      </c>
      <c r="G183" s="89"/>
      <c r="H183" s="64"/>
      <c r="I183" s="65"/>
      <c r="J183" s="66" t="s">
        <v>31</v>
      </c>
    </row>
    <row r="184" spans="1:10" s="28" customFormat="1" x14ac:dyDescent="0.3">
      <c r="A184" s="29" t="s">
        <v>1186</v>
      </c>
      <c r="B184" s="30" t="s">
        <v>251</v>
      </c>
      <c r="C184" s="24" t="s">
        <v>19</v>
      </c>
      <c r="D184" s="86"/>
      <c r="E184" s="87"/>
      <c r="F184" s="88" t="s">
        <v>17</v>
      </c>
      <c r="G184" s="89"/>
      <c r="H184" s="64"/>
      <c r="I184" s="65"/>
      <c r="J184" s="66" t="s">
        <v>31</v>
      </c>
    </row>
    <row r="185" spans="1:10" s="28" customFormat="1" ht="26.4" x14ac:dyDescent="0.3">
      <c r="A185" s="29" t="s">
        <v>1187</v>
      </c>
      <c r="B185" s="30" t="s">
        <v>252</v>
      </c>
      <c r="C185" s="24" t="s">
        <v>19</v>
      </c>
      <c r="D185" s="86"/>
      <c r="E185" s="87"/>
      <c r="F185" s="88" t="s">
        <v>17</v>
      </c>
      <c r="G185" s="89"/>
      <c r="H185" s="64"/>
      <c r="I185" s="65"/>
      <c r="J185" s="66" t="s">
        <v>31</v>
      </c>
    </row>
    <row r="186" spans="1:10" s="28" customFormat="1" x14ac:dyDescent="0.3">
      <c r="A186" s="29"/>
      <c r="B186" s="30"/>
      <c r="C186" s="24"/>
      <c r="D186" s="86"/>
      <c r="E186" s="87"/>
      <c r="F186" s="88"/>
      <c r="G186" s="89"/>
      <c r="H186" s="64"/>
      <c r="I186" s="65"/>
      <c r="J186" s="66"/>
    </row>
    <row r="187" spans="1:10" s="28" customFormat="1" x14ac:dyDescent="0.3">
      <c r="A187" s="67"/>
      <c r="B187" s="68"/>
      <c r="C187" s="69"/>
      <c r="D187" s="67"/>
      <c r="E187" s="70"/>
      <c r="F187" s="71"/>
      <c r="G187" s="72"/>
      <c r="H187" s="73"/>
      <c r="I187" s="74"/>
      <c r="J187" s="75"/>
    </row>
    <row r="188" spans="1:10" s="28" customFormat="1" x14ac:dyDescent="0.3">
      <c r="A188" s="76"/>
      <c r="B188" s="77"/>
      <c r="C188" s="78"/>
      <c r="D188" s="76"/>
      <c r="E188" s="79"/>
      <c r="F188" s="80"/>
      <c r="G188" s="81"/>
      <c r="H188" s="82"/>
      <c r="I188" s="83"/>
      <c r="J188" s="84"/>
    </row>
    <row r="189" spans="1:10" s="115" customFormat="1" ht="15.6" x14ac:dyDescent="0.3">
      <c r="A189" s="23" t="s">
        <v>1188</v>
      </c>
      <c r="B189" s="33" t="s">
        <v>1337</v>
      </c>
      <c r="C189" s="116"/>
      <c r="D189" s="108"/>
      <c r="E189" s="109"/>
      <c r="F189" s="117"/>
      <c r="G189" s="118"/>
      <c r="H189" s="112"/>
      <c r="I189" s="113"/>
      <c r="J189" s="114"/>
    </row>
    <row r="190" spans="1:10" s="28" customFormat="1" x14ac:dyDescent="0.3">
      <c r="A190" s="29"/>
      <c r="B190" s="30"/>
      <c r="C190" s="24"/>
      <c r="D190" s="86"/>
      <c r="E190" s="87"/>
      <c r="F190" s="88"/>
      <c r="G190" s="89"/>
      <c r="H190" s="64"/>
      <c r="I190" s="65"/>
      <c r="J190" s="66"/>
    </row>
    <row r="191" spans="1:10" s="28" customFormat="1" x14ac:dyDescent="0.3">
      <c r="A191" s="29" t="s">
        <v>1189</v>
      </c>
      <c r="B191" s="30" t="s">
        <v>324</v>
      </c>
      <c r="C191" s="24" t="s">
        <v>19</v>
      </c>
      <c r="D191" s="90">
        <v>4</v>
      </c>
      <c r="E191" s="87" t="s">
        <v>16</v>
      </c>
      <c r="F191" s="27" t="s">
        <v>17</v>
      </c>
      <c r="G191" s="89"/>
      <c r="H191" s="64"/>
      <c r="I191" s="65">
        <f>D191*H191</f>
        <v>0</v>
      </c>
      <c r="J191" s="66" t="s">
        <v>358</v>
      </c>
    </row>
    <row r="192" spans="1:10" s="28" customFormat="1" x14ac:dyDescent="0.3">
      <c r="A192" s="29" t="s">
        <v>1190</v>
      </c>
      <c r="B192" s="30" t="s">
        <v>231</v>
      </c>
      <c r="C192" s="24" t="s">
        <v>19</v>
      </c>
      <c r="D192" s="86"/>
      <c r="E192" s="87"/>
      <c r="F192" s="27" t="s">
        <v>17</v>
      </c>
      <c r="G192" s="89"/>
      <c r="H192" s="64"/>
      <c r="I192" s="65"/>
      <c r="J192" s="66" t="s">
        <v>230</v>
      </c>
    </row>
    <row r="193" spans="1:10" s="28" customFormat="1" ht="26.4" x14ac:dyDescent="0.3">
      <c r="A193" s="29" t="s">
        <v>1191</v>
      </c>
      <c r="B193" s="30" t="s">
        <v>303</v>
      </c>
      <c r="C193" s="24" t="s">
        <v>19</v>
      </c>
      <c r="D193" s="86"/>
      <c r="E193" s="87"/>
      <c r="F193" s="27" t="s">
        <v>17</v>
      </c>
      <c r="G193" s="89"/>
      <c r="H193" s="64"/>
      <c r="I193" s="65"/>
      <c r="J193" s="66" t="s">
        <v>230</v>
      </c>
    </row>
    <row r="194" spans="1:10" s="28" customFormat="1" ht="26.4" x14ac:dyDescent="0.3">
      <c r="A194" s="29" t="s">
        <v>1192</v>
      </c>
      <c r="B194" s="30" t="s">
        <v>304</v>
      </c>
      <c r="C194" s="24" t="s">
        <v>19</v>
      </c>
      <c r="D194" s="86"/>
      <c r="E194" s="87"/>
      <c r="F194" s="27" t="s">
        <v>17</v>
      </c>
      <c r="G194" s="89"/>
      <c r="H194" s="64"/>
      <c r="I194" s="65"/>
      <c r="J194" s="66" t="s">
        <v>230</v>
      </c>
    </row>
    <row r="195" spans="1:10" s="28" customFormat="1" x14ac:dyDescent="0.3">
      <c r="A195" s="29" t="s">
        <v>1193</v>
      </c>
      <c r="B195" s="30" t="s">
        <v>436</v>
      </c>
      <c r="C195" s="24" t="s">
        <v>19</v>
      </c>
      <c r="D195" s="86"/>
      <c r="E195" s="87"/>
      <c r="F195" s="27" t="s">
        <v>17</v>
      </c>
      <c r="G195" s="89"/>
      <c r="H195" s="64"/>
      <c r="I195" s="65"/>
      <c r="J195" s="66" t="s">
        <v>230</v>
      </c>
    </row>
    <row r="196" spans="1:10" s="28" customFormat="1" x14ac:dyDescent="0.3">
      <c r="A196" s="29" t="s">
        <v>1194</v>
      </c>
      <c r="B196" s="30" t="s">
        <v>437</v>
      </c>
      <c r="C196" s="24" t="s">
        <v>19</v>
      </c>
      <c r="D196" s="86"/>
      <c r="E196" s="87"/>
      <c r="F196" s="27" t="s">
        <v>17</v>
      </c>
      <c r="G196" s="89"/>
      <c r="H196" s="64"/>
      <c r="I196" s="65"/>
      <c r="J196" s="66" t="s">
        <v>230</v>
      </c>
    </row>
    <row r="197" spans="1:10" s="28" customFormat="1" x14ac:dyDescent="0.3">
      <c r="A197" s="29" t="s">
        <v>1195</v>
      </c>
      <c r="B197" s="30" t="s">
        <v>438</v>
      </c>
      <c r="C197" s="24" t="s">
        <v>19</v>
      </c>
      <c r="D197" s="86"/>
      <c r="E197" s="87"/>
      <c r="F197" s="27" t="s">
        <v>17</v>
      </c>
      <c r="G197" s="89"/>
      <c r="H197" s="64"/>
      <c r="I197" s="65"/>
      <c r="J197" s="66" t="s">
        <v>230</v>
      </c>
    </row>
    <row r="198" spans="1:10" s="28" customFormat="1" x14ac:dyDescent="0.3">
      <c r="A198" s="29" t="s">
        <v>1196</v>
      </c>
      <c r="B198" s="30" t="s">
        <v>305</v>
      </c>
      <c r="C198" s="24" t="s">
        <v>19</v>
      </c>
      <c r="D198" s="86"/>
      <c r="E198" s="87"/>
      <c r="F198" s="27" t="s">
        <v>17</v>
      </c>
      <c r="G198" s="89"/>
      <c r="H198" s="64"/>
      <c r="I198" s="65"/>
      <c r="J198" s="66" t="s">
        <v>230</v>
      </c>
    </row>
    <row r="199" spans="1:10" s="28" customFormat="1" x14ac:dyDescent="0.3">
      <c r="A199" s="29" t="s">
        <v>1197</v>
      </c>
      <c r="B199" s="30" t="s">
        <v>306</v>
      </c>
      <c r="C199" s="24" t="s">
        <v>19</v>
      </c>
      <c r="D199" s="86"/>
      <c r="E199" s="87"/>
      <c r="F199" s="27" t="s">
        <v>17</v>
      </c>
      <c r="G199" s="89"/>
      <c r="H199" s="64"/>
      <c r="I199" s="65"/>
      <c r="J199" s="66" t="s">
        <v>230</v>
      </c>
    </row>
    <row r="200" spans="1:10" s="28" customFormat="1" x14ac:dyDescent="0.3">
      <c r="A200" s="29" t="s">
        <v>1198</v>
      </c>
      <c r="B200" s="30" t="s">
        <v>233</v>
      </c>
      <c r="C200" s="24" t="s">
        <v>19</v>
      </c>
      <c r="D200" s="86"/>
      <c r="E200" s="87"/>
      <c r="F200" s="27" t="s">
        <v>17</v>
      </c>
      <c r="G200" s="89"/>
      <c r="H200" s="64"/>
      <c r="I200" s="65"/>
      <c r="J200" s="66" t="s">
        <v>230</v>
      </c>
    </row>
    <row r="201" spans="1:10" s="28" customFormat="1" x14ac:dyDescent="0.3">
      <c r="A201" s="29" t="s">
        <v>1199</v>
      </c>
      <c r="B201" s="30" t="s">
        <v>310</v>
      </c>
      <c r="C201" s="24" t="s">
        <v>311</v>
      </c>
      <c r="D201" s="86"/>
      <c r="E201" s="26" t="s">
        <v>27</v>
      </c>
      <c r="F201" s="27" t="s">
        <v>17</v>
      </c>
      <c r="G201" s="89"/>
      <c r="H201" s="64"/>
      <c r="I201" s="65"/>
      <c r="J201" s="66" t="s">
        <v>230</v>
      </c>
    </row>
    <row r="202" spans="1:10" s="28" customFormat="1" x14ac:dyDescent="0.3">
      <c r="A202" s="29" t="s">
        <v>1200</v>
      </c>
      <c r="B202" s="30" t="s">
        <v>307</v>
      </c>
      <c r="C202" s="24" t="s">
        <v>244</v>
      </c>
      <c r="D202" s="86"/>
      <c r="E202" s="26" t="s">
        <v>27</v>
      </c>
      <c r="F202" s="27" t="s">
        <v>17</v>
      </c>
      <c r="G202" s="89"/>
      <c r="H202" s="64"/>
      <c r="I202" s="65"/>
      <c r="J202" s="66" t="s">
        <v>230</v>
      </c>
    </row>
    <row r="203" spans="1:10" s="28" customFormat="1" x14ac:dyDescent="0.3">
      <c r="A203" s="29" t="s">
        <v>1201</v>
      </c>
      <c r="B203" s="30" t="s">
        <v>308</v>
      </c>
      <c r="C203" s="24" t="s">
        <v>309</v>
      </c>
      <c r="D203" s="86"/>
      <c r="E203" s="26" t="s">
        <v>27</v>
      </c>
      <c r="F203" s="27" t="s">
        <v>17</v>
      </c>
      <c r="G203" s="89"/>
      <c r="H203" s="64"/>
      <c r="I203" s="65"/>
      <c r="J203" s="66" t="s">
        <v>230</v>
      </c>
    </row>
    <row r="204" spans="1:10" s="28" customFormat="1" x14ac:dyDescent="0.3">
      <c r="A204" s="29" t="s">
        <v>1202</v>
      </c>
      <c r="B204" s="30" t="s">
        <v>240</v>
      </c>
      <c r="C204" s="24" t="s">
        <v>320</v>
      </c>
      <c r="D204" s="86"/>
      <c r="E204" s="26" t="s">
        <v>27</v>
      </c>
      <c r="F204" s="27" t="s">
        <v>17</v>
      </c>
      <c r="G204" s="89"/>
      <c r="H204" s="64"/>
      <c r="I204" s="65"/>
      <c r="J204" s="66" t="s">
        <v>230</v>
      </c>
    </row>
    <row r="205" spans="1:10" s="28" customFormat="1" x14ac:dyDescent="0.3">
      <c r="A205" s="29" t="s">
        <v>1203</v>
      </c>
      <c r="B205" s="30" t="s">
        <v>312</v>
      </c>
      <c r="C205" s="24" t="s">
        <v>313</v>
      </c>
      <c r="D205" s="86"/>
      <c r="E205" s="26" t="s">
        <v>27</v>
      </c>
      <c r="F205" s="27" t="s">
        <v>17</v>
      </c>
      <c r="G205" s="89"/>
      <c r="H205" s="64"/>
      <c r="I205" s="65"/>
      <c r="J205" s="66" t="s">
        <v>230</v>
      </c>
    </row>
    <row r="206" spans="1:10" s="28" customFormat="1" x14ac:dyDescent="0.3">
      <c r="A206" s="29" t="s">
        <v>1204</v>
      </c>
      <c r="B206" s="30" t="s">
        <v>314</v>
      </c>
      <c r="C206" s="24" t="s">
        <v>315</v>
      </c>
      <c r="D206" s="86"/>
      <c r="E206" s="26" t="s">
        <v>27</v>
      </c>
      <c r="F206" s="27">
        <v>3</v>
      </c>
      <c r="G206" s="89"/>
      <c r="H206" s="64"/>
      <c r="I206" s="65"/>
      <c r="J206" s="66" t="s">
        <v>230</v>
      </c>
    </row>
    <row r="207" spans="1:10" s="28" customFormat="1" x14ac:dyDescent="0.3">
      <c r="A207" s="29" t="s">
        <v>1205</v>
      </c>
      <c r="B207" s="30" t="s">
        <v>316</v>
      </c>
      <c r="C207" s="24" t="s">
        <v>182</v>
      </c>
      <c r="D207" s="86"/>
      <c r="E207" s="87" t="s">
        <v>26</v>
      </c>
      <c r="F207" s="27" t="s">
        <v>17</v>
      </c>
      <c r="G207" s="89"/>
      <c r="H207" s="64"/>
      <c r="I207" s="65"/>
      <c r="J207" s="66" t="s">
        <v>230</v>
      </c>
    </row>
    <row r="208" spans="1:10" s="28" customFormat="1" x14ac:dyDescent="0.3">
      <c r="A208" s="29" t="s">
        <v>1206</v>
      </c>
      <c r="B208" s="30" t="s">
        <v>1338</v>
      </c>
      <c r="C208" s="24" t="s">
        <v>19</v>
      </c>
      <c r="D208" s="90">
        <v>4</v>
      </c>
      <c r="E208" s="87" t="s">
        <v>33</v>
      </c>
      <c r="F208" s="27" t="s">
        <v>17</v>
      </c>
      <c r="G208" s="89"/>
      <c r="H208" s="64"/>
      <c r="I208" s="65">
        <f>D208*H208</f>
        <v>0</v>
      </c>
      <c r="J208" s="66" t="s">
        <v>358</v>
      </c>
    </row>
    <row r="209" spans="1:10" s="28" customFormat="1" x14ac:dyDescent="0.3">
      <c r="A209" s="29" t="s">
        <v>1207</v>
      </c>
      <c r="B209" s="30" t="s">
        <v>323</v>
      </c>
      <c r="C209" s="24" t="s">
        <v>318</v>
      </c>
      <c r="D209" s="86"/>
      <c r="E209" s="87"/>
      <c r="F209" s="27" t="s">
        <v>17</v>
      </c>
      <c r="G209" s="89"/>
      <c r="H209" s="64"/>
      <c r="I209" s="65"/>
      <c r="J209" s="66" t="s">
        <v>230</v>
      </c>
    </row>
    <row r="210" spans="1:10" s="28" customFormat="1" x14ac:dyDescent="0.3">
      <c r="A210" s="29" t="s">
        <v>1208</v>
      </c>
      <c r="B210" s="30" t="s">
        <v>322</v>
      </c>
      <c r="C210" s="24" t="s">
        <v>321</v>
      </c>
      <c r="D210" s="86"/>
      <c r="E210" s="87"/>
      <c r="F210" s="27" t="s">
        <v>17</v>
      </c>
      <c r="G210" s="89"/>
      <c r="H210" s="64"/>
      <c r="I210" s="65"/>
      <c r="J210" s="66" t="s">
        <v>230</v>
      </c>
    </row>
    <row r="211" spans="1:10" s="28" customFormat="1" x14ac:dyDescent="0.3">
      <c r="A211" s="29" t="s">
        <v>1209</v>
      </c>
      <c r="B211" s="30" t="s">
        <v>369</v>
      </c>
      <c r="C211" s="24" t="s">
        <v>19</v>
      </c>
      <c r="D211" s="90">
        <v>8</v>
      </c>
      <c r="E211" s="87" t="s">
        <v>16</v>
      </c>
      <c r="F211" s="27" t="s">
        <v>17</v>
      </c>
      <c r="G211" s="89"/>
      <c r="H211" s="64"/>
      <c r="I211" s="65">
        <f>D211*H211</f>
        <v>0</v>
      </c>
      <c r="J211" s="66" t="s">
        <v>358</v>
      </c>
    </row>
    <row r="212" spans="1:10" s="28" customFormat="1" x14ac:dyDescent="0.3">
      <c r="A212" s="29" t="s">
        <v>1210</v>
      </c>
      <c r="B212" s="30" t="s">
        <v>319</v>
      </c>
      <c r="C212" s="24" t="s">
        <v>19</v>
      </c>
      <c r="D212" s="90">
        <v>4</v>
      </c>
      <c r="E212" s="87" t="s">
        <v>16</v>
      </c>
      <c r="F212" s="27" t="s">
        <v>17</v>
      </c>
      <c r="G212" s="89"/>
      <c r="H212" s="64"/>
      <c r="I212" s="65">
        <f>D212*H212</f>
        <v>0</v>
      </c>
      <c r="J212" s="66" t="s">
        <v>358</v>
      </c>
    </row>
    <row r="213" spans="1:10" s="28" customFormat="1" x14ac:dyDescent="0.3">
      <c r="A213" s="29" t="s">
        <v>1211</v>
      </c>
      <c r="B213" s="30" t="s">
        <v>249</v>
      </c>
      <c r="C213" s="24" t="s">
        <v>19</v>
      </c>
      <c r="D213" s="86"/>
      <c r="E213" s="87"/>
      <c r="F213" s="27" t="s">
        <v>17</v>
      </c>
      <c r="G213" s="89"/>
      <c r="H213" s="64"/>
      <c r="I213" s="65"/>
      <c r="J213" s="66" t="s">
        <v>230</v>
      </c>
    </row>
    <row r="214" spans="1:10" s="28" customFormat="1" ht="26.4" x14ac:dyDescent="0.3">
      <c r="A214" s="29" t="s">
        <v>1212</v>
      </c>
      <c r="B214" s="30" t="s">
        <v>328</v>
      </c>
      <c r="C214" s="24" t="s">
        <v>19</v>
      </c>
      <c r="D214" s="86"/>
      <c r="E214" s="87"/>
      <c r="F214" s="88" t="s">
        <v>17</v>
      </c>
      <c r="G214" s="89"/>
      <c r="H214" s="64"/>
      <c r="I214" s="65"/>
      <c r="J214" s="66" t="s">
        <v>31</v>
      </c>
    </row>
    <row r="215" spans="1:10" s="28" customFormat="1" x14ac:dyDescent="0.3">
      <c r="A215" s="29" t="s">
        <v>1213</v>
      </c>
      <c r="B215" s="30" t="s">
        <v>251</v>
      </c>
      <c r="C215" s="24" t="s">
        <v>19</v>
      </c>
      <c r="D215" s="86"/>
      <c r="E215" s="87"/>
      <c r="F215" s="88" t="s">
        <v>17</v>
      </c>
      <c r="G215" s="89"/>
      <c r="H215" s="64"/>
      <c r="I215" s="65"/>
      <c r="J215" s="66" t="s">
        <v>31</v>
      </c>
    </row>
    <row r="216" spans="1:10" s="28" customFormat="1" ht="26.4" x14ac:dyDescent="0.3">
      <c r="A216" s="29" t="s">
        <v>1214</v>
      </c>
      <c r="B216" s="30" t="s">
        <v>252</v>
      </c>
      <c r="C216" s="24" t="s">
        <v>19</v>
      </c>
      <c r="D216" s="86"/>
      <c r="E216" s="87"/>
      <c r="F216" s="88" t="s">
        <v>17</v>
      </c>
      <c r="G216" s="89"/>
      <c r="H216" s="64"/>
      <c r="I216" s="65"/>
      <c r="J216" s="66" t="s">
        <v>31</v>
      </c>
    </row>
    <row r="217" spans="1:10" s="28" customFormat="1" x14ac:dyDescent="0.3">
      <c r="A217" s="29"/>
      <c r="B217" s="30"/>
      <c r="C217" s="24"/>
      <c r="D217" s="86"/>
      <c r="E217" s="87"/>
      <c r="F217" s="88"/>
      <c r="G217" s="89"/>
      <c r="H217" s="64"/>
      <c r="I217" s="65"/>
      <c r="J217" s="66"/>
    </row>
    <row r="218" spans="1:10" s="28" customFormat="1" x14ac:dyDescent="0.3">
      <c r="A218" s="67"/>
      <c r="B218" s="68"/>
      <c r="C218" s="69"/>
      <c r="D218" s="67"/>
      <c r="E218" s="70"/>
      <c r="F218" s="71"/>
      <c r="G218" s="72"/>
      <c r="H218" s="73"/>
      <c r="I218" s="74"/>
      <c r="J218" s="75"/>
    </row>
    <row r="219" spans="1:10" s="28" customFormat="1" x14ac:dyDescent="0.3">
      <c r="A219" s="76"/>
      <c r="B219" s="77"/>
      <c r="C219" s="78"/>
      <c r="D219" s="76"/>
      <c r="E219" s="79"/>
      <c r="F219" s="80"/>
      <c r="G219" s="81"/>
      <c r="H219" s="82"/>
      <c r="I219" s="83"/>
      <c r="J219" s="84"/>
    </row>
    <row r="220" spans="1:10" s="115" customFormat="1" ht="15.6" x14ac:dyDescent="0.3">
      <c r="A220" s="23" t="s">
        <v>1215</v>
      </c>
      <c r="B220" s="33" t="s">
        <v>1339</v>
      </c>
      <c r="C220" s="116"/>
      <c r="D220" s="108"/>
      <c r="E220" s="109"/>
      <c r="F220" s="117"/>
      <c r="G220" s="118"/>
      <c r="H220" s="112"/>
      <c r="I220" s="113"/>
      <c r="J220" s="114"/>
    </row>
    <row r="221" spans="1:10" s="28" customFormat="1" x14ac:dyDescent="0.3">
      <c r="A221" s="29"/>
      <c r="B221" s="30"/>
      <c r="C221" s="24"/>
      <c r="D221" s="86"/>
      <c r="E221" s="87"/>
      <c r="F221" s="88"/>
      <c r="G221" s="89"/>
      <c r="H221" s="64"/>
      <c r="I221" s="65"/>
      <c r="J221" s="66"/>
    </row>
    <row r="222" spans="1:10" s="28" customFormat="1" x14ac:dyDescent="0.3">
      <c r="A222" s="29" t="s">
        <v>1216</v>
      </c>
      <c r="B222" s="30" t="s">
        <v>324</v>
      </c>
      <c r="C222" s="24" t="s">
        <v>19</v>
      </c>
      <c r="D222" s="90">
        <v>1</v>
      </c>
      <c r="E222" s="87" t="s">
        <v>16</v>
      </c>
      <c r="F222" s="27" t="s">
        <v>17</v>
      </c>
      <c r="G222" s="89"/>
      <c r="H222" s="64"/>
      <c r="I222" s="65">
        <f>D222*H222</f>
        <v>0</v>
      </c>
      <c r="J222" s="66" t="s">
        <v>358</v>
      </c>
    </row>
    <row r="223" spans="1:10" s="28" customFormat="1" x14ac:dyDescent="0.3">
      <c r="A223" s="29" t="s">
        <v>1217</v>
      </c>
      <c r="B223" s="30" t="s">
        <v>231</v>
      </c>
      <c r="C223" s="24" t="s">
        <v>19</v>
      </c>
      <c r="D223" s="86"/>
      <c r="E223" s="87"/>
      <c r="F223" s="27" t="s">
        <v>17</v>
      </c>
      <c r="G223" s="89"/>
      <c r="H223" s="64"/>
      <c r="I223" s="65"/>
      <c r="J223" s="66" t="s">
        <v>230</v>
      </c>
    </row>
    <row r="224" spans="1:10" s="28" customFormat="1" ht="26.4" x14ac:dyDescent="0.3">
      <c r="A224" s="29" t="s">
        <v>1218</v>
      </c>
      <c r="B224" s="30" t="s">
        <v>303</v>
      </c>
      <c r="C224" s="24" t="s">
        <v>19</v>
      </c>
      <c r="D224" s="86"/>
      <c r="E224" s="87"/>
      <c r="F224" s="27" t="s">
        <v>17</v>
      </c>
      <c r="G224" s="89"/>
      <c r="H224" s="64"/>
      <c r="I224" s="65"/>
      <c r="J224" s="66" t="s">
        <v>230</v>
      </c>
    </row>
    <row r="225" spans="1:10" s="28" customFormat="1" ht="26.4" x14ac:dyDescent="0.3">
      <c r="A225" s="29" t="s">
        <v>1219</v>
      </c>
      <c r="B225" s="30" t="s">
        <v>304</v>
      </c>
      <c r="C225" s="24" t="s">
        <v>19</v>
      </c>
      <c r="D225" s="86"/>
      <c r="E225" s="87"/>
      <c r="F225" s="27" t="s">
        <v>17</v>
      </c>
      <c r="G225" s="89"/>
      <c r="H225" s="64"/>
      <c r="I225" s="65"/>
      <c r="J225" s="66" t="s">
        <v>230</v>
      </c>
    </row>
    <row r="226" spans="1:10" s="28" customFormat="1" x14ac:dyDescent="0.3">
      <c r="A226" s="29" t="s">
        <v>1220</v>
      </c>
      <c r="B226" s="30" t="s">
        <v>436</v>
      </c>
      <c r="C226" s="24" t="s">
        <v>19</v>
      </c>
      <c r="D226" s="86"/>
      <c r="E226" s="87"/>
      <c r="F226" s="27" t="s">
        <v>17</v>
      </c>
      <c r="G226" s="89"/>
      <c r="H226" s="64"/>
      <c r="I226" s="65"/>
      <c r="J226" s="66" t="s">
        <v>230</v>
      </c>
    </row>
    <row r="227" spans="1:10" s="28" customFormat="1" x14ac:dyDescent="0.3">
      <c r="A227" s="29" t="s">
        <v>1221</v>
      </c>
      <c r="B227" s="30" t="s">
        <v>437</v>
      </c>
      <c r="C227" s="24" t="s">
        <v>19</v>
      </c>
      <c r="D227" s="86"/>
      <c r="E227" s="87"/>
      <c r="F227" s="27" t="s">
        <v>17</v>
      </c>
      <c r="G227" s="89"/>
      <c r="H227" s="64"/>
      <c r="I227" s="65"/>
      <c r="J227" s="66" t="s">
        <v>230</v>
      </c>
    </row>
    <row r="228" spans="1:10" s="28" customFormat="1" x14ac:dyDescent="0.3">
      <c r="A228" s="29" t="s">
        <v>1222</v>
      </c>
      <c r="B228" s="30" t="s">
        <v>438</v>
      </c>
      <c r="C228" s="24" t="s">
        <v>19</v>
      </c>
      <c r="D228" s="86"/>
      <c r="E228" s="87"/>
      <c r="F228" s="27" t="s">
        <v>17</v>
      </c>
      <c r="G228" s="89"/>
      <c r="H228" s="64"/>
      <c r="I228" s="65"/>
      <c r="J228" s="66" t="s">
        <v>230</v>
      </c>
    </row>
    <row r="229" spans="1:10" s="28" customFormat="1" x14ac:dyDescent="0.3">
      <c r="A229" s="29" t="s">
        <v>1223</v>
      </c>
      <c r="B229" s="30" t="s">
        <v>305</v>
      </c>
      <c r="C229" s="24" t="s">
        <v>19</v>
      </c>
      <c r="D229" s="86"/>
      <c r="E229" s="87"/>
      <c r="F229" s="27" t="s">
        <v>17</v>
      </c>
      <c r="G229" s="89"/>
      <c r="H229" s="64"/>
      <c r="I229" s="65"/>
      <c r="J229" s="66" t="s">
        <v>230</v>
      </c>
    </row>
    <row r="230" spans="1:10" s="28" customFormat="1" x14ac:dyDescent="0.3">
      <c r="A230" s="29" t="s">
        <v>1224</v>
      </c>
      <c r="B230" s="30" t="s">
        <v>306</v>
      </c>
      <c r="C230" s="24" t="s">
        <v>19</v>
      </c>
      <c r="D230" s="86"/>
      <c r="E230" s="87"/>
      <c r="F230" s="27" t="s">
        <v>17</v>
      </c>
      <c r="G230" s="89"/>
      <c r="H230" s="64"/>
      <c r="I230" s="65"/>
      <c r="J230" s="66" t="s">
        <v>230</v>
      </c>
    </row>
    <row r="231" spans="1:10" s="28" customFormat="1" x14ac:dyDescent="0.3">
      <c r="A231" s="29" t="s">
        <v>1225</v>
      </c>
      <c r="B231" s="30" t="s">
        <v>233</v>
      </c>
      <c r="C231" s="24" t="s">
        <v>19</v>
      </c>
      <c r="D231" s="86"/>
      <c r="E231" s="87"/>
      <c r="F231" s="27" t="s">
        <v>17</v>
      </c>
      <c r="G231" s="89"/>
      <c r="H231" s="64"/>
      <c r="I231" s="65"/>
      <c r="J231" s="66" t="s">
        <v>230</v>
      </c>
    </row>
    <row r="232" spans="1:10" s="28" customFormat="1" x14ac:dyDescent="0.3">
      <c r="A232" s="29" t="s">
        <v>1226</v>
      </c>
      <c r="B232" s="30" t="s">
        <v>310</v>
      </c>
      <c r="C232" s="24" t="s">
        <v>311</v>
      </c>
      <c r="D232" s="86"/>
      <c r="E232" s="26" t="s">
        <v>27</v>
      </c>
      <c r="F232" s="27" t="s">
        <v>17</v>
      </c>
      <c r="G232" s="89"/>
      <c r="H232" s="64"/>
      <c r="I232" s="65"/>
      <c r="J232" s="66" t="s">
        <v>230</v>
      </c>
    </row>
    <row r="233" spans="1:10" s="28" customFormat="1" x14ac:dyDescent="0.3">
      <c r="A233" s="29" t="s">
        <v>1227</v>
      </c>
      <c r="B233" s="30" t="s">
        <v>307</v>
      </c>
      <c r="C233" s="24" t="s">
        <v>244</v>
      </c>
      <c r="D233" s="86"/>
      <c r="E233" s="26" t="s">
        <v>27</v>
      </c>
      <c r="F233" s="27" t="s">
        <v>17</v>
      </c>
      <c r="G233" s="89"/>
      <c r="H233" s="64"/>
      <c r="I233" s="65"/>
      <c r="J233" s="66" t="s">
        <v>230</v>
      </c>
    </row>
    <row r="234" spans="1:10" s="28" customFormat="1" x14ac:dyDescent="0.3">
      <c r="A234" s="29" t="s">
        <v>1228</v>
      </c>
      <c r="B234" s="30" t="s">
        <v>308</v>
      </c>
      <c r="C234" s="24" t="s">
        <v>309</v>
      </c>
      <c r="D234" s="86"/>
      <c r="E234" s="26" t="s">
        <v>27</v>
      </c>
      <c r="F234" s="27" t="s">
        <v>17</v>
      </c>
      <c r="G234" s="89"/>
      <c r="H234" s="64"/>
      <c r="I234" s="65"/>
      <c r="J234" s="66" t="s">
        <v>230</v>
      </c>
    </row>
    <row r="235" spans="1:10" s="28" customFormat="1" x14ac:dyDescent="0.3">
      <c r="A235" s="29" t="s">
        <v>1229</v>
      </c>
      <c r="B235" s="30" t="s">
        <v>240</v>
      </c>
      <c r="C235" s="24" t="s">
        <v>320</v>
      </c>
      <c r="D235" s="86"/>
      <c r="E235" s="26" t="s">
        <v>27</v>
      </c>
      <c r="F235" s="27" t="s">
        <v>17</v>
      </c>
      <c r="G235" s="89"/>
      <c r="H235" s="64"/>
      <c r="I235" s="65"/>
      <c r="J235" s="66" t="s">
        <v>230</v>
      </c>
    </row>
    <row r="236" spans="1:10" s="28" customFormat="1" x14ac:dyDescent="0.3">
      <c r="A236" s="29" t="s">
        <v>1230</v>
      </c>
      <c r="B236" s="30" t="s">
        <v>312</v>
      </c>
      <c r="C236" s="24" t="s">
        <v>313</v>
      </c>
      <c r="D236" s="86"/>
      <c r="E236" s="26" t="s">
        <v>27</v>
      </c>
      <c r="F236" s="27" t="s">
        <v>17</v>
      </c>
      <c r="G236" s="89"/>
      <c r="H236" s="64"/>
      <c r="I236" s="65"/>
      <c r="J236" s="66" t="s">
        <v>230</v>
      </c>
    </row>
    <row r="237" spans="1:10" s="28" customFormat="1" x14ac:dyDescent="0.3">
      <c r="A237" s="29" t="s">
        <v>1231</v>
      </c>
      <c r="B237" s="30" t="s">
        <v>314</v>
      </c>
      <c r="C237" s="24" t="s">
        <v>315</v>
      </c>
      <c r="D237" s="86"/>
      <c r="E237" s="26" t="s">
        <v>27</v>
      </c>
      <c r="F237" s="27">
        <v>3</v>
      </c>
      <c r="G237" s="89"/>
      <c r="H237" s="64"/>
      <c r="I237" s="65"/>
      <c r="J237" s="66" t="s">
        <v>230</v>
      </c>
    </row>
    <row r="238" spans="1:10" s="28" customFormat="1" x14ac:dyDescent="0.3">
      <c r="A238" s="29" t="s">
        <v>1232</v>
      </c>
      <c r="B238" s="30" t="s">
        <v>316</v>
      </c>
      <c r="C238" s="24" t="s">
        <v>182</v>
      </c>
      <c r="D238" s="86"/>
      <c r="E238" s="87" t="s">
        <v>26</v>
      </c>
      <c r="F238" s="27" t="s">
        <v>17</v>
      </c>
      <c r="G238" s="89"/>
      <c r="H238" s="64"/>
      <c r="I238" s="65"/>
      <c r="J238" s="66" t="s">
        <v>230</v>
      </c>
    </row>
    <row r="239" spans="1:10" s="28" customFormat="1" x14ac:dyDescent="0.3">
      <c r="A239" s="29" t="s">
        <v>1233</v>
      </c>
      <c r="B239" s="30" t="s">
        <v>1338</v>
      </c>
      <c r="C239" s="24" t="s">
        <v>19</v>
      </c>
      <c r="D239" s="90"/>
      <c r="E239" s="87" t="s">
        <v>33</v>
      </c>
      <c r="F239" s="27" t="s">
        <v>17</v>
      </c>
      <c r="G239" s="89"/>
      <c r="H239" s="64"/>
      <c r="I239" s="65">
        <f>D239*H239</f>
        <v>0</v>
      </c>
      <c r="J239" s="66" t="s">
        <v>358</v>
      </c>
    </row>
    <row r="240" spans="1:10" s="28" customFormat="1" x14ac:dyDescent="0.3">
      <c r="A240" s="29" t="s">
        <v>1234</v>
      </c>
      <c r="B240" s="30" t="s">
        <v>323</v>
      </c>
      <c r="C240" s="24" t="s">
        <v>318</v>
      </c>
      <c r="D240" s="86"/>
      <c r="E240" s="87"/>
      <c r="F240" s="27" t="s">
        <v>17</v>
      </c>
      <c r="G240" s="89"/>
      <c r="H240" s="64"/>
      <c r="I240" s="65"/>
      <c r="J240" s="66" t="s">
        <v>230</v>
      </c>
    </row>
    <row r="241" spans="1:10" s="28" customFormat="1" x14ac:dyDescent="0.3">
      <c r="A241" s="29" t="s">
        <v>1235</v>
      </c>
      <c r="B241" s="30" t="s">
        <v>322</v>
      </c>
      <c r="C241" s="24" t="s">
        <v>321</v>
      </c>
      <c r="D241" s="86"/>
      <c r="E241" s="87"/>
      <c r="F241" s="27" t="s">
        <v>17</v>
      </c>
      <c r="G241" s="89"/>
      <c r="H241" s="64"/>
      <c r="I241" s="65"/>
      <c r="J241" s="66" t="s">
        <v>230</v>
      </c>
    </row>
    <row r="242" spans="1:10" s="28" customFormat="1" x14ac:dyDescent="0.3">
      <c r="A242" s="29" t="s">
        <v>1236</v>
      </c>
      <c r="B242" s="30" t="s">
        <v>361</v>
      </c>
      <c r="C242" s="24" t="s">
        <v>19</v>
      </c>
      <c r="D242" s="25">
        <v>1</v>
      </c>
      <c r="E242" s="26" t="s">
        <v>16</v>
      </c>
      <c r="F242" s="88" t="s">
        <v>17</v>
      </c>
      <c r="G242" s="89"/>
      <c r="H242" s="64"/>
      <c r="I242" s="65">
        <f>D242*H242</f>
        <v>0</v>
      </c>
      <c r="J242" s="66" t="s">
        <v>358</v>
      </c>
    </row>
    <row r="243" spans="1:10" s="28" customFormat="1" x14ac:dyDescent="0.3">
      <c r="A243" s="29" t="s">
        <v>1237</v>
      </c>
      <c r="B243" s="30" t="s">
        <v>359</v>
      </c>
      <c r="C243" s="24" t="s">
        <v>19</v>
      </c>
      <c r="D243" s="25">
        <v>1</v>
      </c>
      <c r="E243" s="26" t="s">
        <v>16</v>
      </c>
      <c r="F243" s="88" t="s">
        <v>17</v>
      </c>
      <c r="G243" s="89"/>
      <c r="H243" s="64"/>
      <c r="I243" s="65">
        <f t="shared" ref="I243:I244" si="0">D243*H243</f>
        <v>0</v>
      </c>
      <c r="J243" s="66" t="s">
        <v>358</v>
      </c>
    </row>
    <row r="244" spans="1:10" s="28" customFormat="1" x14ac:dyDescent="0.3">
      <c r="A244" s="29" t="s">
        <v>1238</v>
      </c>
      <c r="B244" s="30" t="s">
        <v>360</v>
      </c>
      <c r="C244" s="24" t="s">
        <v>19</v>
      </c>
      <c r="D244" s="25">
        <v>1</v>
      </c>
      <c r="E244" s="26" t="s">
        <v>16</v>
      </c>
      <c r="F244" s="88" t="s">
        <v>17</v>
      </c>
      <c r="G244" s="89"/>
      <c r="H244" s="64"/>
      <c r="I244" s="65">
        <f t="shared" si="0"/>
        <v>0</v>
      </c>
      <c r="J244" s="66" t="s">
        <v>358</v>
      </c>
    </row>
    <row r="245" spans="1:10" s="28" customFormat="1" x14ac:dyDescent="0.3">
      <c r="A245" s="29" t="s">
        <v>1239</v>
      </c>
      <c r="B245" s="30" t="s">
        <v>319</v>
      </c>
      <c r="C245" s="24" t="s">
        <v>19</v>
      </c>
      <c r="D245" s="90">
        <v>1</v>
      </c>
      <c r="E245" s="87" t="s">
        <v>16</v>
      </c>
      <c r="F245" s="27" t="s">
        <v>17</v>
      </c>
      <c r="G245" s="89"/>
      <c r="H245" s="64"/>
      <c r="I245" s="65">
        <f>D245*H245</f>
        <v>0</v>
      </c>
      <c r="J245" s="66" t="s">
        <v>358</v>
      </c>
    </row>
    <row r="246" spans="1:10" s="28" customFormat="1" x14ac:dyDescent="0.3">
      <c r="A246" s="29" t="s">
        <v>1240</v>
      </c>
      <c r="B246" s="30" t="s">
        <v>249</v>
      </c>
      <c r="C246" s="24" t="s">
        <v>19</v>
      </c>
      <c r="D246" s="86"/>
      <c r="E246" s="87"/>
      <c r="F246" s="27" t="s">
        <v>17</v>
      </c>
      <c r="G246" s="89"/>
      <c r="H246" s="64"/>
      <c r="I246" s="65"/>
      <c r="J246" s="66" t="s">
        <v>230</v>
      </c>
    </row>
    <row r="247" spans="1:10" s="28" customFormat="1" ht="26.4" x14ac:dyDescent="0.3">
      <c r="A247" s="29" t="s">
        <v>1241</v>
      </c>
      <c r="B247" s="30" t="s">
        <v>328</v>
      </c>
      <c r="C247" s="24" t="s">
        <v>19</v>
      </c>
      <c r="D247" s="86"/>
      <c r="E247" s="87"/>
      <c r="F247" s="88" t="s">
        <v>17</v>
      </c>
      <c r="G247" s="89"/>
      <c r="H247" s="64"/>
      <c r="I247" s="65"/>
      <c r="J247" s="66" t="s">
        <v>31</v>
      </c>
    </row>
    <row r="248" spans="1:10" s="28" customFormat="1" x14ac:dyDescent="0.3">
      <c r="A248" s="29" t="s">
        <v>1340</v>
      </c>
      <c r="B248" s="30" t="s">
        <v>251</v>
      </c>
      <c r="C248" s="24" t="s">
        <v>19</v>
      </c>
      <c r="D248" s="86"/>
      <c r="E248" s="87"/>
      <c r="F248" s="88" t="s">
        <v>17</v>
      </c>
      <c r="G248" s="89"/>
      <c r="H248" s="64"/>
      <c r="I248" s="65"/>
      <c r="J248" s="66" t="s">
        <v>31</v>
      </c>
    </row>
    <row r="249" spans="1:10" s="28" customFormat="1" ht="26.4" x14ac:dyDescent="0.3">
      <c r="A249" s="29" t="s">
        <v>1341</v>
      </c>
      <c r="B249" s="30" t="s">
        <v>252</v>
      </c>
      <c r="C249" s="24" t="s">
        <v>19</v>
      </c>
      <c r="D249" s="86"/>
      <c r="E249" s="87"/>
      <c r="F249" s="88" t="s">
        <v>17</v>
      </c>
      <c r="G249" s="89"/>
      <c r="H249" s="64"/>
      <c r="I249" s="65"/>
      <c r="J249" s="66" t="s">
        <v>31</v>
      </c>
    </row>
    <row r="250" spans="1:10" s="28" customFormat="1" x14ac:dyDescent="0.3">
      <c r="A250" s="29"/>
      <c r="B250" s="30"/>
      <c r="C250" s="24"/>
      <c r="D250" s="86"/>
      <c r="E250" s="87"/>
      <c r="F250" s="88"/>
      <c r="G250" s="89"/>
      <c r="H250" s="64"/>
      <c r="I250" s="65"/>
      <c r="J250" s="66"/>
    </row>
    <row r="251" spans="1:10" s="28" customFormat="1" x14ac:dyDescent="0.3">
      <c r="A251" s="67"/>
      <c r="B251" s="68"/>
      <c r="C251" s="69"/>
      <c r="D251" s="67"/>
      <c r="E251" s="70"/>
      <c r="F251" s="71"/>
      <c r="G251" s="72"/>
      <c r="H251" s="73"/>
      <c r="I251" s="74"/>
      <c r="J251" s="75"/>
    </row>
    <row r="252" spans="1:10" s="28" customFormat="1" x14ac:dyDescent="0.3">
      <c r="A252" s="76"/>
      <c r="B252" s="77"/>
      <c r="C252" s="78"/>
      <c r="D252" s="76"/>
      <c r="E252" s="79"/>
      <c r="F252" s="80"/>
      <c r="G252" s="81"/>
      <c r="H252" s="82"/>
      <c r="I252" s="83"/>
      <c r="J252" s="84"/>
    </row>
    <row r="253" spans="1:10" s="115" customFormat="1" ht="15.6" x14ac:dyDescent="0.3">
      <c r="A253" s="23" t="s">
        <v>1242</v>
      </c>
      <c r="B253" s="33" t="s">
        <v>341</v>
      </c>
      <c r="C253" s="116"/>
      <c r="D253" s="108"/>
      <c r="E253" s="109"/>
      <c r="F253" s="117"/>
      <c r="G253" s="118"/>
      <c r="H253" s="112"/>
      <c r="I253" s="113"/>
      <c r="J253" s="114"/>
    </row>
    <row r="254" spans="1:10" s="28" customFormat="1" x14ac:dyDescent="0.3">
      <c r="A254" s="29"/>
      <c r="B254" s="30"/>
      <c r="C254" s="24"/>
      <c r="D254" s="86"/>
      <c r="E254" s="87"/>
      <c r="F254" s="88"/>
      <c r="G254" s="89"/>
      <c r="H254" s="64"/>
      <c r="I254" s="65"/>
      <c r="J254" s="66"/>
    </row>
    <row r="255" spans="1:10" s="28" customFormat="1" x14ac:dyDescent="0.3">
      <c r="A255" s="29" t="s">
        <v>1243</v>
      </c>
      <c r="B255" s="30" t="s">
        <v>324</v>
      </c>
      <c r="C255" s="24" t="s">
        <v>19</v>
      </c>
      <c r="D255" s="90">
        <v>2</v>
      </c>
      <c r="E255" s="87" t="s">
        <v>16</v>
      </c>
      <c r="F255" s="27" t="s">
        <v>17</v>
      </c>
      <c r="G255" s="89"/>
      <c r="H255" s="64"/>
      <c r="I255" s="65">
        <f>D255*H255</f>
        <v>0</v>
      </c>
      <c r="J255" s="66" t="s">
        <v>358</v>
      </c>
    </row>
    <row r="256" spans="1:10" s="28" customFormat="1" x14ac:dyDescent="0.3">
      <c r="A256" s="29" t="s">
        <v>1244</v>
      </c>
      <c r="B256" s="30" t="s">
        <v>231</v>
      </c>
      <c r="C256" s="24" t="s">
        <v>19</v>
      </c>
      <c r="D256" s="86"/>
      <c r="E256" s="87"/>
      <c r="F256" s="27" t="s">
        <v>17</v>
      </c>
      <c r="G256" s="89"/>
      <c r="H256" s="64"/>
      <c r="I256" s="65"/>
      <c r="J256" s="66" t="s">
        <v>230</v>
      </c>
    </row>
    <row r="257" spans="1:10" s="28" customFormat="1" ht="26.4" x14ac:dyDescent="0.3">
      <c r="A257" s="29" t="s">
        <v>1245</v>
      </c>
      <c r="B257" s="30" t="s">
        <v>303</v>
      </c>
      <c r="C257" s="24" t="s">
        <v>19</v>
      </c>
      <c r="D257" s="86"/>
      <c r="E257" s="87"/>
      <c r="F257" s="27" t="s">
        <v>17</v>
      </c>
      <c r="G257" s="89"/>
      <c r="H257" s="64"/>
      <c r="I257" s="65"/>
      <c r="J257" s="66" t="s">
        <v>230</v>
      </c>
    </row>
    <row r="258" spans="1:10" s="28" customFormat="1" ht="26.4" x14ac:dyDescent="0.3">
      <c r="A258" s="29" t="s">
        <v>1246</v>
      </c>
      <c r="B258" s="30" t="s">
        <v>304</v>
      </c>
      <c r="C258" s="24" t="s">
        <v>19</v>
      </c>
      <c r="D258" s="86"/>
      <c r="E258" s="87"/>
      <c r="F258" s="27" t="s">
        <v>17</v>
      </c>
      <c r="G258" s="89"/>
      <c r="H258" s="64"/>
      <c r="I258" s="65"/>
      <c r="J258" s="66" t="s">
        <v>230</v>
      </c>
    </row>
    <row r="259" spans="1:10" s="28" customFormat="1" x14ac:dyDescent="0.3">
      <c r="A259" s="29" t="s">
        <v>1247</v>
      </c>
      <c r="B259" s="30" t="s">
        <v>436</v>
      </c>
      <c r="C259" s="24" t="s">
        <v>19</v>
      </c>
      <c r="D259" s="86"/>
      <c r="E259" s="87"/>
      <c r="F259" s="27" t="s">
        <v>17</v>
      </c>
      <c r="G259" s="89"/>
      <c r="H259" s="64"/>
      <c r="I259" s="65"/>
      <c r="J259" s="66" t="s">
        <v>230</v>
      </c>
    </row>
    <row r="260" spans="1:10" s="28" customFormat="1" x14ac:dyDescent="0.3">
      <c r="A260" s="29" t="s">
        <v>1248</v>
      </c>
      <c r="B260" s="30" t="s">
        <v>437</v>
      </c>
      <c r="C260" s="24" t="s">
        <v>19</v>
      </c>
      <c r="D260" s="86"/>
      <c r="E260" s="87"/>
      <c r="F260" s="27" t="s">
        <v>17</v>
      </c>
      <c r="G260" s="89"/>
      <c r="H260" s="64"/>
      <c r="I260" s="65"/>
      <c r="J260" s="66" t="s">
        <v>230</v>
      </c>
    </row>
    <row r="261" spans="1:10" s="28" customFormat="1" x14ac:dyDescent="0.3">
      <c r="A261" s="29" t="s">
        <v>1249</v>
      </c>
      <c r="B261" s="30" t="s">
        <v>438</v>
      </c>
      <c r="C261" s="24" t="s">
        <v>19</v>
      </c>
      <c r="D261" s="86"/>
      <c r="E261" s="87"/>
      <c r="F261" s="27" t="s">
        <v>17</v>
      </c>
      <c r="G261" s="89"/>
      <c r="H261" s="64"/>
      <c r="I261" s="65"/>
      <c r="J261" s="66" t="s">
        <v>230</v>
      </c>
    </row>
    <row r="262" spans="1:10" s="28" customFormat="1" x14ac:dyDescent="0.3">
      <c r="A262" s="29" t="s">
        <v>1250</v>
      </c>
      <c r="B262" s="30" t="s">
        <v>305</v>
      </c>
      <c r="C262" s="24" t="s">
        <v>19</v>
      </c>
      <c r="D262" s="86"/>
      <c r="E262" s="87"/>
      <c r="F262" s="27" t="s">
        <v>17</v>
      </c>
      <c r="G262" s="89"/>
      <c r="H262" s="64"/>
      <c r="I262" s="65"/>
      <c r="J262" s="66" t="s">
        <v>230</v>
      </c>
    </row>
    <row r="263" spans="1:10" s="28" customFormat="1" x14ac:dyDescent="0.3">
      <c r="A263" s="29" t="s">
        <v>1251</v>
      </c>
      <c r="B263" s="30" t="s">
        <v>306</v>
      </c>
      <c r="C263" s="24" t="s">
        <v>19</v>
      </c>
      <c r="D263" s="86"/>
      <c r="E263" s="87"/>
      <c r="F263" s="27" t="s">
        <v>17</v>
      </c>
      <c r="G263" s="89"/>
      <c r="H263" s="64"/>
      <c r="I263" s="65"/>
      <c r="J263" s="66" t="s">
        <v>230</v>
      </c>
    </row>
    <row r="264" spans="1:10" s="28" customFormat="1" x14ac:dyDescent="0.3">
      <c r="A264" s="29" t="s">
        <v>1252</v>
      </c>
      <c r="B264" s="30" t="s">
        <v>233</v>
      </c>
      <c r="C264" s="24" t="s">
        <v>19</v>
      </c>
      <c r="D264" s="86"/>
      <c r="E264" s="87"/>
      <c r="F264" s="27" t="s">
        <v>17</v>
      </c>
      <c r="G264" s="89"/>
      <c r="H264" s="64"/>
      <c r="I264" s="65"/>
      <c r="J264" s="66" t="s">
        <v>230</v>
      </c>
    </row>
    <row r="265" spans="1:10" s="28" customFormat="1" x14ac:dyDescent="0.3">
      <c r="A265" s="29" t="s">
        <v>1253</v>
      </c>
      <c r="B265" s="30" t="s">
        <v>310</v>
      </c>
      <c r="C265" s="24" t="s">
        <v>311</v>
      </c>
      <c r="D265" s="86"/>
      <c r="E265" s="26" t="s">
        <v>27</v>
      </c>
      <c r="F265" s="27" t="s">
        <v>17</v>
      </c>
      <c r="G265" s="89"/>
      <c r="H265" s="64"/>
      <c r="I265" s="65"/>
      <c r="J265" s="66" t="s">
        <v>230</v>
      </c>
    </row>
    <row r="266" spans="1:10" s="28" customFormat="1" x14ac:dyDescent="0.3">
      <c r="A266" s="29" t="s">
        <v>1254</v>
      </c>
      <c r="B266" s="30" t="s">
        <v>307</v>
      </c>
      <c r="C266" s="24" t="s">
        <v>244</v>
      </c>
      <c r="D266" s="86"/>
      <c r="E266" s="26" t="s">
        <v>27</v>
      </c>
      <c r="F266" s="27" t="s">
        <v>17</v>
      </c>
      <c r="G266" s="89"/>
      <c r="H266" s="64"/>
      <c r="I266" s="65"/>
      <c r="J266" s="66" t="s">
        <v>230</v>
      </c>
    </row>
    <row r="267" spans="1:10" s="28" customFormat="1" x14ac:dyDescent="0.3">
      <c r="A267" s="29" t="s">
        <v>1255</v>
      </c>
      <c r="B267" s="30" t="s">
        <v>308</v>
      </c>
      <c r="C267" s="24" t="s">
        <v>309</v>
      </c>
      <c r="D267" s="86"/>
      <c r="E267" s="26" t="s">
        <v>27</v>
      </c>
      <c r="F267" s="27" t="s">
        <v>17</v>
      </c>
      <c r="G267" s="89"/>
      <c r="H267" s="64"/>
      <c r="I267" s="65"/>
      <c r="J267" s="66" t="s">
        <v>230</v>
      </c>
    </row>
    <row r="268" spans="1:10" s="28" customFormat="1" x14ac:dyDescent="0.3">
      <c r="A268" s="29" t="s">
        <v>1256</v>
      </c>
      <c r="B268" s="30" t="s">
        <v>240</v>
      </c>
      <c r="C268" s="24" t="s">
        <v>320</v>
      </c>
      <c r="D268" s="86"/>
      <c r="E268" s="26" t="s">
        <v>27</v>
      </c>
      <c r="F268" s="27" t="s">
        <v>17</v>
      </c>
      <c r="G268" s="89"/>
      <c r="H268" s="64"/>
      <c r="I268" s="65"/>
      <c r="J268" s="66" t="s">
        <v>230</v>
      </c>
    </row>
    <row r="269" spans="1:10" s="28" customFormat="1" x14ac:dyDescent="0.3">
      <c r="A269" s="29" t="s">
        <v>1257</v>
      </c>
      <c r="B269" s="30" t="s">
        <v>312</v>
      </c>
      <c r="C269" s="24" t="s">
        <v>313</v>
      </c>
      <c r="D269" s="86"/>
      <c r="E269" s="26" t="s">
        <v>27</v>
      </c>
      <c r="F269" s="27" t="s">
        <v>17</v>
      </c>
      <c r="G269" s="89"/>
      <c r="H269" s="64"/>
      <c r="I269" s="65"/>
      <c r="J269" s="66" t="s">
        <v>230</v>
      </c>
    </row>
    <row r="270" spans="1:10" s="28" customFormat="1" x14ac:dyDescent="0.3">
      <c r="A270" s="29" t="s">
        <v>1258</v>
      </c>
      <c r="B270" s="30" t="s">
        <v>314</v>
      </c>
      <c r="C270" s="24" t="s">
        <v>315</v>
      </c>
      <c r="D270" s="86"/>
      <c r="E270" s="26" t="s">
        <v>27</v>
      </c>
      <c r="F270" s="27">
        <v>3</v>
      </c>
      <c r="G270" s="89"/>
      <c r="H270" s="64"/>
      <c r="I270" s="65"/>
      <c r="J270" s="66" t="s">
        <v>230</v>
      </c>
    </row>
    <row r="271" spans="1:10" s="28" customFormat="1" x14ac:dyDescent="0.3">
      <c r="A271" s="29" t="s">
        <v>1259</v>
      </c>
      <c r="B271" s="30" t="s">
        <v>316</v>
      </c>
      <c r="C271" s="24" t="s">
        <v>182</v>
      </c>
      <c r="D271" s="86"/>
      <c r="E271" s="87" t="s">
        <v>26</v>
      </c>
      <c r="F271" s="27" t="s">
        <v>17</v>
      </c>
      <c r="G271" s="89"/>
      <c r="H271" s="64"/>
      <c r="I271" s="65"/>
      <c r="J271" s="66" t="s">
        <v>230</v>
      </c>
    </row>
    <row r="272" spans="1:10" s="28" customFormat="1" ht="26.4" x14ac:dyDescent="0.3">
      <c r="A272" s="29" t="s">
        <v>1260</v>
      </c>
      <c r="B272" s="30" t="s">
        <v>325</v>
      </c>
      <c r="C272" s="24" t="s">
        <v>19</v>
      </c>
      <c r="D272" s="90">
        <v>2</v>
      </c>
      <c r="E272" s="87" t="s">
        <v>33</v>
      </c>
      <c r="F272" s="27" t="s">
        <v>17</v>
      </c>
      <c r="G272" s="89"/>
      <c r="H272" s="64"/>
      <c r="I272" s="65">
        <f>D272*H272</f>
        <v>0</v>
      </c>
      <c r="J272" s="66" t="s">
        <v>358</v>
      </c>
    </row>
    <row r="273" spans="1:10" s="28" customFormat="1" x14ac:dyDescent="0.3">
      <c r="A273" s="29" t="s">
        <v>1261</v>
      </c>
      <c r="B273" s="30" t="s">
        <v>323</v>
      </c>
      <c r="C273" s="24" t="s">
        <v>318</v>
      </c>
      <c r="D273" s="86"/>
      <c r="E273" s="87"/>
      <c r="F273" s="27" t="s">
        <v>17</v>
      </c>
      <c r="G273" s="89"/>
      <c r="H273" s="64"/>
      <c r="I273" s="65"/>
      <c r="J273" s="66" t="s">
        <v>230</v>
      </c>
    </row>
    <row r="274" spans="1:10" s="28" customFormat="1" x14ac:dyDescent="0.3">
      <c r="A274" s="29" t="s">
        <v>1262</v>
      </c>
      <c r="B274" s="30" t="s">
        <v>322</v>
      </c>
      <c r="C274" s="24" t="s">
        <v>321</v>
      </c>
      <c r="D274" s="86"/>
      <c r="E274" s="87"/>
      <c r="F274" s="27" t="s">
        <v>17</v>
      </c>
      <c r="G274" s="89"/>
      <c r="H274" s="64"/>
      <c r="I274" s="65"/>
      <c r="J274" s="66" t="s">
        <v>230</v>
      </c>
    </row>
    <row r="275" spans="1:10" s="28" customFormat="1" x14ac:dyDescent="0.3">
      <c r="A275" s="29" t="s">
        <v>1263</v>
      </c>
      <c r="B275" s="30" t="s">
        <v>412</v>
      </c>
      <c r="C275" s="24" t="s">
        <v>19</v>
      </c>
      <c r="D275" s="90">
        <v>2</v>
      </c>
      <c r="E275" s="87" t="s">
        <v>16</v>
      </c>
      <c r="F275" s="27" t="s">
        <v>17</v>
      </c>
      <c r="G275" s="89"/>
      <c r="H275" s="64"/>
      <c r="I275" s="65">
        <f t="shared" ref="I275:I277" si="1">D275*H275</f>
        <v>0</v>
      </c>
      <c r="J275" s="66" t="s">
        <v>358</v>
      </c>
    </row>
    <row r="276" spans="1:10" s="28" customFormat="1" x14ac:dyDescent="0.3">
      <c r="A276" s="29" t="s">
        <v>1264</v>
      </c>
      <c r="B276" s="30" t="s">
        <v>342</v>
      </c>
      <c r="C276" s="24" t="s">
        <v>19</v>
      </c>
      <c r="D276" s="90">
        <v>2</v>
      </c>
      <c r="E276" s="87" t="s">
        <v>16</v>
      </c>
      <c r="F276" s="27" t="s">
        <v>17</v>
      </c>
      <c r="G276" s="89"/>
      <c r="H276" s="64"/>
      <c r="I276" s="65">
        <f t="shared" si="1"/>
        <v>0</v>
      </c>
      <c r="J276" s="66" t="s">
        <v>358</v>
      </c>
    </row>
    <row r="277" spans="1:10" s="28" customFormat="1" x14ac:dyDescent="0.3">
      <c r="A277" s="29" t="s">
        <v>1265</v>
      </c>
      <c r="B277" s="30" t="s">
        <v>343</v>
      </c>
      <c r="C277" s="24" t="s">
        <v>19</v>
      </c>
      <c r="D277" s="90">
        <v>2</v>
      </c>
      <c r="E277" s="87" t="s">
        <v>16</v>
      </c>
      <c r="F277" s="27" t="s">
        <v>17</v>
      </c>
      <c r="G277" s="89"/>
      <c r="H277" s="64"/>
      <c r="I277" s="65">
        <f t="shared" si="1"/>
        <v>0</v>
      </c>
      <c r="J277" s="66" t="s">
        <v>358</v>
      </c>
    </row>
    <row r="278" spans="1:10" s="28" customFormat="1" x14ac:dyDescent="0.3">
      <c r="A278" s="29" t="s">
        <v>1266</v>
      </c>
      <c r="B278" s="30" t="s">
        <v>249</v>
      </c>
      <c r="C278" s="24" t="s">
        <v>19</v>
      </c>
      <c r="D278" s="86"/>
      <c r="E278" s="87"/>
      <c r="F278" s="27" t="s">
        <v>17</v>
      </c>
      <c r="G278" s="89"/>
      <c r="H278" s="64"/>
      <c r="I278" s="65"/>
      <c r="J278" s="66" t="s">
        <v>230</v>
      </c>
    </row>
    <row r="279" spans="1:10" s="28" customFormat="1" ht="26.4" x14ac:dyDescent="0.3">
      <c r="A279" s="29" t="s">
        <v>1267</v>
      </c>
      <c r="B279" s="30" t="s">
        <v>328</v>
      </c>
      <c r="C279" s="24" t="s">
        <v>19</v>
      </c>
      <c r="D279" s="86"/>
      <c r="E279" s="87"/>
      <c r="F279" s="88" t="s">
        <v>17</v>
      </c>
      <c r="G279" s="89"/>
      <c r="H279" s="64"/>
      <c r="I279" s="65"/>
      <c r="J279" s="66" t="s">
        <v>31</v>
      </c>
    </row>
    <row r="280" spans="1:10" s="28" customFormat="1" x14ac:dyDescent="0.3">
      <c r="A280" s="29" t="s">
        <v>1268</v>
      </c>
      <c r="B280" s="30" t="s">
        <v>251</v>
      </c>
      <c r="C280" s="24" t="s">
        <v>19</v>
      </c>
      <c r="D280" s="86"/>
      <c r="E280" s="87"/>
      <c r="F280" s="88" t="s">
        <v>17</v>
      </c>
      <c r="G280" s="89"/>
      <c r="H280" s="64"/>
      <c r="I280" s="65"/>
      <c r="J280" s="66" t="s">
        <v>31</v>
      </c>
    </row>
    <row r="281" spans="1:10" s="28" customFormat="1" ht="26.4" x14ac:dyDescent="0.3">
      <c r="A281" s="29" t="s">
        <v>1351</v>
      </c>
      <c r="B281" s="30" t="s">
        <v>252</v>
      </c>
      <c r="C281" s="24" t="s">
        <v>19</v>
      </c>
      <c r="D281" s="86"/>
      <c r="E281" s="87"/>
      <c r="F281" s="88" t="s">
        <v>17</v>
      </c>
      <c r="G281" s="89"/>
      <c r="H281" s="64"/>
      <c r="I281" s="65"/>
      <c r="J281" s="66" t="s">
        <v>31</v>
      </c>
    </row>
    <row r="282" spans="1:10" s="28" customFormat="1" x14ac:dyDescent="0.3">
      <c r="A282" s="29"/>
      <c r="B282" s="30"/>
      <c r="C282" s="24"/>
      <c r="D282" s="86"/>
      <c r="E282" s="87"/>
      <c r="F282" s="88"/>
      <c r="G282" s="89"/>
      <c r="H282" s="64"/>
      <c r="I282" s="65"/>
      <c r="J282" s="66"/>
    </row>
    <row r="283" spans="1:10" s="28" customFormat="1" x14ac:dyDescent="0.3">
      <c r="A283" s="67"/>
      <c r="B283" s="68"/>
      <c r="C283" s="69"/>
      <c r="D283" s="67"/>
      <c r="E283" s="70"/>
      <c r="F283" s="71"/>
      <c r="G283" s="72"/>
      <c r="H283" s="73"/>
      <c r="I283" s="74"/>
      <c r="J283" s="75"/>
    </row>
    <row r="284" spans="1:10" s="28" customFormat="1" x14ac:dyDescent="0.3">
      <c r="A284" s="76"/>
      <c r="B284" s="77"/>
      <c r="C284" s="78"/>
      <c r="D284" s="76"/>
      <c r="E284" s="79"/>
      <c r="F284" s="80"/>
      <c r="G284" s="81"/>
      <c r="H284" s="82"/>
      <c r="I284" s="83"/>
      <c r="J284" s="84"/>
    </row>
    <row r="285" spans="1:10" s="115" customFormat="1" ht="15.6" x14ac:dyDescent="0.3">
      <c r="A285" s="23" t="s">
        <v>2560</v>
      </c>
      <c r="B285" s="33" t="s">
        <v>349</v>
      </c>
      <c r="C285" s="116"/>
      <c r="D285" s="108"/>
      <c r="E285" s="109"/>
      <c r="F285" s="117"/>
      <c r="G285" s="118"/>
      <c r="H285" s="112"/>
      <c r="I285" s="113"/>
      <c r="J285" s="114"/>
    </row>
    <row r="286" spans="1:10" s="28" customFormat="1" x14ac:dyDescent="0.3">
      <c r="A286" s="29"/>
      <c r="B286" s="30"/>
      <c r="C286" s="24"/>
      <c r="D286" s="86"/>
      <c r="E286" s="87"/>
      <c r="F286" s="88"/>
      <c r="G286" s="89"/>
      <c r="H286" s="64"/>
      <c r="I286" s="65"/>
      <c r="J286" s="66"/>
    </row>
    <row r="287" spans="1:10" s="28" customFormat="1" x14ac:dyDescent="0.3">
      <c r="A287" s="29" t="s">
        <v>2561</v>
      </c>
      <c r="B287" s="30" t="s">
        <v>324</v>
      </c>
      <c r="C287" s="24" t="s">
        <v>19</v>
      </c>
      <c r="D287" s="90">
        <v>1</v>
      </c>
      <c r="E287" s="87" t="s">
        <v>16</v>
      </c>
      <c r="F287" s="27" t="s">
        <v>17</v>
      </c>
      <c r="G287" s="89"/>
      <c r="H287" s="64"/>
      <c r="I287" s="65">
        <f>D287*H287</f>
        <v>0</v>
      </c>
      <c r="J287" s="66" t="s">
        <v>358</v>
      </c>
    </row>
    <row r="288" spans="1:10" s="28" customFormat="1" x14ac:dyDescent="0.3">
      <c r="A288" s="29" t="s">
        <v>2562</v>
      </c>
      <c r="B288" s="30" t="s">
        <v>231</v>
      </c>
      <c r="C288" s="24" t="s">
        <v>19</v>
      </c>
      <c r="D288" s="86"/>
      <c r="E288" s="87"/>
      <c r="F288" s="27" t="s">
        <v>17</v>
      </c>
      <c r="G288" s="89"/>
      <c r="H288" s="64"/>
      <c r="I288" s="65"/>
      <c r="J288" s="66" t="s">
        <v>230</v>
      </c>
    </row>
    <row r="289" spans="1:10" s="28" customFormat="1" ht="26.4" x14ac:dyDescent="0.3">
      <c r="A289" s="29" t="s">
        <v>2563</v>
      </c>
      <c r="B289" s="30" t="s">
        <v>303</v>
      </c>
      <c r="C289" s="24" t="s">
        <v>19</v>
      </c>
      <c r="D289" s="86"/>
      <c r="E289" s="87"/>
      <c r="F289" s="27" t="s">
        <v>17</v>
      </c>
      <c r="G289" s="89"/>
      <c r="H289" s="64"/>
      <c r="I289" s="65"/>
      <c r="J289" s="66" t="s">
        <v>230</v>
      </c>
    </row>
    <row r="290" spans="1:10" s="28" customFormat="1" ht="26.4" x14ac:dyDescent="0.3">
      <c r="A290" s="29" t="s">
        <v>2564</v>
      </c>
      <c r="B290" s="30" t="s">
        <v>304</v>
      </c>
      <c r="C290" s="24" t="s">
        <v>19</v>
      </c>
      <c r="D290" s="86"/>
      <c r="E290" s="87"/>
      <c r="F290" s="27" t="s">
        <v>17</v>
      </c>
      <c r="G290" s="89"/>
      <c r="H290" s="64"/>
      <c r="I290" s="65"/>
      <c r="J290" s="66" t="s">
        <v>230</v>
      </c>
    </row>
    <row r="291" spans="1:10" s="28" customFormat="1" x14ac:dyDescent="0.3">
      <c r="A291" s="29" t="s">
        <v>2565</v>
      </c>
      <c r="B291" s="30" t="s">
        <v>436</v>
      </c>
      <c r="C291" s="24" t="s">
        <v>19</v>
      </c>
      <c r="D291" s="86"/>
      <c r="E291" s="87"/>
      <c r="F291" s="27" t="s">
        <v>17</v>
      </c>
      <c r="G291" s="89"/>
      <c r="H291" s="64"/>
      <c r="I291" s="65"/>
      <c r="J291" s="66" t="s">
        <v>230</v>
      </c>
    </row>
    <row r="292" spans="1:10" s="28" customFormat="1" x14ac:dyDescent="0.3">
      <c r="A292" s="29" t="s">
        <v>2566</v>
      </c>
      <c r="B292" s="30" t="s">
        <v>437</v>
      </c>
      <c r="C292" s="24" t="s">
        <v>19</v>
      </c>
      <c r="D292" s="86"/>
      <c r="E292" s="87"/>
      <c r="F292" s="27" t="s">
        <v>17</v>
      </c>
      <c r="G292" s="89"/>
      <c r="H292" s="64"/>
      <c r="I292" s="65"/>
      <c r="J292" s="66" t="s">
        <v>230</v>
      </c>
    </row>
    <row r="293" spans="1:10" s="28" customFormat="1" x14ac:dyDescent="0.3">
      <c r="A293" s="29" t="s">
        <v>2567</v>
      </c>
      <c r="B293" s="30" t="s">
        <v>438</v>
      </c>
      <c r="C293" s="24" t="s">
        <v>19</v>
      </c>
      <c r="D293" s="86"/>
      <c r="E293" s="87"/>
      <c r="F293" s="27" t="s">
        <v>17</v>
      </c>
      <c r="G293" s="89"/>
      <c r="H293" s="64"/>
      <c r="I293" s="65"/>
      <c r="J293" s="66" t="s">
        <v>230</v>
      </c>
    </row>
    <row r="294" spans="1:10" s="28" customFormat="1" x14ac:dyDescent="0.3">
      <c r="A294" s="29" t="s">
        <v>2568</v>
      </c>
      <c r="B294" s="30" t="s">
        <v>305</v>
      </c>
      <c r="C294" s="24" t="s">
        <v>19</v>
      </c>
      <c r="D294" s="86"/>
      <c r="E294" s="87"/>
      <c r="F294" s="27" t="s">
        <v>17</v>
      </c>
      <c r="G294" s="89"/>
      <c r="H294" s="64"/>
      <c r="I294" s="65"/>
      <c r="J294" s="66" t="s">
        <v>230</v>
      </c>
    </row>
    <row r="295" spans="1:10" s="28" customFormat="1" x14ac:dyDescent="0.3">
      <c r="A295" s="29" t="s">
        <v>2569</v>
      </c>
      <c r="B295" s="30" t="s">
        <v>306</v>
      </c>
      <c r="C295" s="24" t="s">
        <v>19</v>
      </c>
      <c r="D295" s="86"/>
      <c r="E295" s="87"/>
      <c r="F295" s="27" t="s">
        <v>17</v>
      </c>
      <c r="G295" s="89"/>
      <c r="H295" s="64"/>
      <c r="I295" s="65"/>
      <c r="J295" s="66" t="s">
        <v>230</v>
      </c>
    </row>
    <row r="296" spans="1:10" s="28" customFormat="1" x14ac:dyDescent="0.3">
      <c r="A296" s="29" t="s">
        <v>2570</v>
      </c>
      <c r="B296" s="30" t="s">
        <v>233</v>
      </c>
      <c r="C296" s="24" t="s">
        <v>19</v>
      </c>
      <c r="D296" s="86"/>
      <c r="E296" s="87"/>
      <c r="F296" s="27" t="s">
        <v>17</v>
      </c>
      <c r="G296" s="89"/>
      <c r="H296" s="64"/>
      <c r="I296" s="65"/>
      <c r="J296" s="66" t="s">
        <v>230</v>
      </c>
    </row>
    <row r="297" spans="1:10" s="28" customFormat="1" x14ac:dyDescent="0.3">
      <c r="A297" s="29" t="s">
        <v>2571</v>
      </c>
      <c r="B297" s="30" t="s">
        <v>310</v>
      </c>
      <c r="C297" s="24" t="s">
        <v>311</v>
      </c>
      <c r="D297" s="86"/>
      <c r="E297" s="26" t="s">
        <v>27</v>
      </c>
      <c r="F297" s="27" t="s">
        <v>17</v>
      </c>
      <c r="G297" s="89"/>
      <c r="H297" s="64"/>
      <c r="I297" s="65"/>
      <c r="J297" s="66" t="s">
        <v>230</v>
      </c>
    </row>
    <row r="298" spans="1:10" s="28" customFormat="1" x14ac:dyDescent="0.3">
      <c r="A298" s="29" t="s">
        <v>2572</v>
      </c>
      <c r="B298" s="30" t="s">
        <v>307</v>
      </c>
      <c r="C298" s="24" t="s">
        <v>244</v>
      </c>
      <c r="D298" s="86"/>
      <c r="E298" s="26" t="s">
        <v>27</v>
      </c>
      <c r="F298" s="27" t="s">
        <v>17</v>
      </c>
      <c r="G298" s="89"/>
      <c r="H298" s="64"/>
      <c r="I298" s="65"/>
      <c r="J298" s="66" t="s">
        <v>230</v>
      </c>
    </row>
    <row r="299" spans="1:10" s="28" customFormat="1" x14ac:dyDescent="0.3">
      <c r="A299" s="29" t="s">
        <v>2573</v>
      </c>
      <c r="B299" s="30" t="s">
        <v>308</v>
      </c>
      <c r="C299" s="24" t="s">
        <v>309</v>
      </c>
      <c r="D299" s="86"/>
      <c r="E299" s="26" t="s">
        <v>27</v>
      </c>
      <c r="F299" s="27" t="s">
        <v>17</v>
      </c>
      <c r="G299" s="89"/>
      <c r="H299" s="64"/>
      <c r="I299" s="65"/>
      <c r="J299" s="66" t="s">
        <v>230</v>
      </c>
    </row>
    <row r="300" spans="1:10" s="28" customFormat="1" x14ac:dyDescent="0.3">
      <c r="A300" s="29" t="s">
        <v>2574</v>
      </c>
      <c r="B300" s="30" t="s">
        <v>240</v>
      </c>
      <c r="C300" s="24" t="s">
        <v>320</v>
      </c>
      <c r="D300" s="86"/>
      <c r="E300" s="26" t="s">
        <v>27</v>
      </c>
      <c r="F300" s="27" t="s">
        <v>17</v>
      </c>
      <c r="G300" s="89"/>
      <c r="H300" s="64"/>
      <c r="I300" s="65"/>
      <c r="J300" s="66" t="s">
        <v>230</v>
      </c>
    </row>
    <row r="301" spans="1:10" s="28" customFormat="1" x14ac:dyDescent="0.3">
      <c r="A301" s="29" t="s">
        <v>2575</v>
      </c>
      <c r="B301" s="30" t="s">
        <v>312</v>
      </c>
      <c r="C301" s="24" t="s">
        <v>313</v>
      </c>
      <c r="D301" s="86"/>
      <c r="E301" s="26" t="s">
        <v>27</v>
      </c>
      <c r="F301" s="27" t="s">
        <v>17</v>
      </c>
      <c r="G301" s="89"/>
      <c r="H301" s="64"/>
      <c r="I301" s="65"/>
      <c r="J301" s="66" t="s">
        <v>230</v>
      </c>
    </row>
    <row r="302" spans="1:10" s="28" customFormat="1" x14ac:dyDescent="0.3">
      <c r="A302" s="29" t="s">
        <v>2576</v>
      </c>
      <c r="B302" s="30" t="s">
        <v>314</v>
      </c>
      <c r="C302" s="24" t="s">
        <v>315</v>
      </c>
      <c r="D302" s="86"/>
      <c r="E302" s="26" t="s">
        <v>27</v>
      </c>
      <c r="F302" s="27">
        <v>3</v>
      </c>
      <c r="G302" s="89"/>
      <c r="H302" s="64"/>
      <c r="I302" s="65"/>
      <c r="J302" s="66" t="s">
        <v>230</v>
      </c>
    </row>
    <row r="303" spans="1:10" s="28" customFormat="1" x14ac:dyDescent="0.3">
      <c r="A303" s="29" t="s">
        <v>2577</v>
      </c>
      <c r="B303" s="30" t="s">
        <v>316</v>
      </c>
      <c r="C303" s="24" t="s">
        <v>182</v>
      </c>
      <c r="D303" s="86"/>
      <c r="E303" s="87" t="s">
        <v>26</v>
      </c>
      <c r="F303" s="27" t="s">
        <v>17</v>
      </c>
      <c r="G303" s="89"/>
      <c r="H303" s="64"/>
      <c r="I303" s="65"/>
      <c r="J303" s="66" t="s">
        <v>230</v>
      </c>
    </row>
    <row r="304" spans="1:10" s="28" customFormat="1" x14ac:dyDescent="0.3">
      <c r="A304" s="29" t="s">
        <v>2578</v>
      </c>
      <c r="B304" s="30" t="s">
        <v>351</v>
      </c>
      <c r="C304" s="24" t="s">
        <v>19</v>
      </c>
      <c r="D304" s="90">
        <v>1</v>
      </c>
      <c r="E304" s="87" t="s">
        <v>33</v>
      </c>
      <c r="F304" s="27" t="s">
        <v>17</v>
      </c>
      <c r="G304" s="89"/>
      <c r="H304" s="64"/>
      <c r="I304" s="65">
        <f t="shared" ref="I304:I313" si="2">D304*H304</f>
        <v>0</v>
      </c>
      <c r="J304" s="66" t="s">
        <v>358</v>
      </c>
    </row>
    <row r="305" spans="1:10" s="28" customFormat="1" x14ac:dyDescent="0.3">
      <c r="A305" s="29" t="s">
        <v>2579</v>
      </c>
      <c r="B305" s="30" t="s">
        <v>352</v>
      </c>
      <c r="C305" s="24" t="s">
        <v>19</v>
      </c>
      <c r="D305" s="90">
        <v>1</v>
      </c>
      <c r="E305" s="87" t="s">
        <v>16</v>
      </c>
      <c r="F305" s="27" t="s">
        <v>17</v>
      </c>
      <c r="G305" s="89"/>
      <c r="H305" s="64"/>
      <c r="I305" s="65">
        <f t="shared" si="2"/>
        <v>0</v>
      </c>
      <c r="J305" s="66" t="s">
        <v>358</v>
      </c>
    </row>
    <row r="306" spans="1:10" s="28" customFormat="1" x14ac:dyDescent="0.3">
      <c r="A306" s="29" t="s">
        <v>2580</v>
      </c>
      <c r="B306" s="30" t="s">
        <v>353</v>
      </c>
      <c r="C306" s="24" t="s">
        <v>19</v>
      </c>
      <c r="D306" s="90">
        <v>1</v>
      </c>
      <c r="E306" s="87" t="s">
        <v>16</v>
      </c>
      <c r="F306" s="27" t="s">
        <v>17</v>
      </c>
      <c r="G306" s="89"/>
      <c r="H306" s="64"/>
      <c r="I306" s="65">
        <f t="shared" si="2"/>
        <v>0</v>
      </c>
      <c r="J306" s="66" t="s">
        <v>358</v>
      </c>
    </row>
    <row r="307" spans="1:10" s="28" customFormat="1" x14ac:dyDescent="0.3">
      <c r="A307" s="29" t="s">
        <v>2581</v>
      </c>
      <c r="B307" s="30" t="s">
        <v>354</v>
      </c>
      <c r="C307" s="24" t="s">
        <v>19</v>
      </c>
      <c r="D307" s="90">
        <v>1</v>
      </c>
      <c r="E307" s="87" t="s">
        <v>16</v>
      </c>
      <c r="F307" s="27" t="s">
        <v>17</v>
      </c>
      <c r="G307" s="89"/>
      <c r="H307" s="64"/>
      <c r="I307" s="65">
        <f t="shared" si="2"/>
        <v>0</v>
      </c>
      <c r="J307" s="66" t="s">
        <v>358</v>
      </c>
    </row>
    <row r="308" spans="1:10" s="28" customFormat="1" x14ac:dyDescent="0.3">
      <c r="A308" s="29" t="s">
        <v>2582</v>
      </c>
      <c r="B308" s="30" t="s">
        <v>355</v>
      </c>
      <c r="C308" s="24" t="s">
        <v>19</v>
      </c>
      <c r="D308" s="90">
        <v>2</v>
      </c>
      <c r="E308" s="87" t="s">
        <v>16</v>
      </c>
      <c r="F308" s="27" t="s">
        <v>17</v>
      </c>
      <c r="G308" s="89"/>
      <c r="H308" s="64"/>
      <c r="I308" s="65">
        <f t="shared" si="2"/>
        <v>0</v>
      </c>
      <c r="J308" s="66" t="s">
        <v>358</v>
      </c>
    </row>
    <row r="309" spans="1:10" s="28" customFormat="1" x14ac:dyDescent="0.3">
      <c r="A309" s="29" t="s">
        <v>2583</v>
      </c>
      <c r="B309" s="30" t="s">
        <v>356</v>
      </c>
      <c r="C309" s="24" t="s">
        <v>19</v>
      </c>
      <c r="D309" s="90">
        <v>1</v>
      </c>
      <c r="E309" s="87" t="s">
        <v>16</v>
      </c>
      <c r="F309" s="27" t="s">
        <v>17</v>
      </c>
      <c r="G309" s="89"/>
      <c r="H309" s="64"/>
      <c r="I309" s="65">
        <f t="shared" si="2"/>
        <v>0</v>
      </c>
      <c r="J309" s="66" t="s">
        <v>358</v>
      </c>
    </row>
    <row r="310" spans="1:10" s="28" customFormat="1" x14ac:dyDescent="0.3">
      <c r="A310" s="29" t="s">
        <v>2584</v>
      </c>
      <c r="B310" s="30" t="s">
        <v>357</v>
      </c>
      <c r="C310" s="24" t="s">
        <v>19</v>
      </c>
      <c r="D310" s="90">
        <v>1</v>
      </c>
      <c r="E310" s="87" t="s">
        <v>16</v>
      </c>
      <c r="F310" s="27" t="s">
        <v>17</v>
      </c>
      <c r="G310" s="89"/>
      <c r="H310" s="64"/>
      <c r="I310" s="65">
        <f t="shared" si="2"/>
        <v>0</v>
      </c>
      <c r="J310" s="66" t="s">
        <v>358</v>
      </c>
    </row>
    <row r="311" spans="1:10" s="28" customFormat="1" x14ac:dyDescent="0.3">
      <c r="A311" s="29" t="s">
        <v>2585</v>
      </c>
      <c r="B311" s="30" t="s">
        <v>322</v>
      </c>
      <c r="C311" s="24" t="s">
        <v>321</v>
      </c>
      <c r="D311" s="86"/>
      <c r="E311" s="87"/>
      <c r="F311" s="27" t="s">
        <v>17</v>
      </c>
      <c r="G311" s="89"/>
      <c r="H311" s="64"/>
      <c r="I311" s="65"/>
      <c r="J311" s="66" t="s">
        <v>230</v>
      </c>
    </row>
    <row r="312" spans="1:10" s="28" customFormat="1" x14ac:dyDescent="0.3">
      <c r="A312" s="29" t="s">
        <v>2586</v>
      </c>
      <c r="B312" s="30" t="s">
        <v>350</v>
      </c>
      <c r="C312" s="24" t="s">
        <v>19</v>
      </c>
      <c r="D312" s="90">
        <v>1</v>
      </c>
      <c r="E312" s="87" t="s">
        <v>16</v>
      </c>
      <c r="F312" s="27" t="s">
        <v>17</v>
      </c>
      <c r="G312" s="89"/>
      <c r="H312" s="64"/>
      <c r="I312" s="65">
        <f t="shared" si="2"/>
        <v>0</v>
      </c>
      <c r="J312" s="66" t="s">
        <v>358</v>
      </c>
    </row>
    <row r="313" spans="1:10" s="28" customFormat="1" x14ac:dyDescent="0.3">
      <c r="A313" s="29" t="s">
        <v>2587</v>
      </c>
      <c r="B313" s="30" t="s">
        <v>319</v>
      </c>
      <c r="C313" s="24" t="s">
        <v>19</v>
      </c>
      <c r="D313" s="90">
        <v>1</v>
      </c>
      <c r="E313" s="87" t="s">
        <v>16</v>
      </c>
      <c r="F313" s="27" t="s">
        <v>17</v>
      </c>
      <c r="G313" s="89"/>
      <c r="H313" s="64"/>
      <c r="I313" s="65">
        <f t="shared" si="2"/>
        <v>0</v>
      </c>
      <c r="J313" s="66" t="s">
        <v>358</v>
      </c>
    </row>
    <row r="314" spans="1:10" s="28" customFormat="1" x14ac:dyDescent="0.3">
      <c r="A314" s="29" t="s">
        <v>2588</v>
      </c>
      <c r="B314" s="30" t="s">
        <v>249</v>
      </c>
      <c r="C314" s="24" t="s">
        <v>19</v>
      </c>
      <c r="D314" s="86"/>
      <c r="E314" s="87"/>
      <c r="F314" s="27" t="s">
        <v>17</v>
      </c>
      <c r="G314" s="89"/>
      <c r="H314" s="64"/>
      <c r="I314" s="65"/>
      <c r="J314" s="66" t="s">
        <v>230</v>
      </c>
    </row>
    <row r="315" spans="1:10" s="28" customFormat="1" ht="26.4" x14ac:dyDescent="0.3">
      <c r="A315" s="29" t="s">
        <v>2589</v>
      </c>
      <c r="B315" s="30" t="s">
        <v>328</v>
      </c>
      <c r="C315" s="24" t="s">
        <v>19</v>
      </c>
      <c r="D315" s="86"/>
      <c r="E315" s="87"/>
      <c r="F315" s="88" t="s">
        <v>17</v>
      </c>
      <c r="G315" s="89"/>
      <c r="H315" s="64"/>
      <c r="I315" s="65"/>
      <c r="J315" s="66" t="s">
        <v>31</v>
      </c>
    </row>
    <row r="316" spans="1:10" s="28" customFormat="1" x14ac:dyDescent="0.3">
      <c r="A316" s="29" t="s">
        <v>2590</v>
      </c>
      <c r="B316" s="30" t="s">
        <v>251</v>
      </c>
      <c r="C316" s="24" t="s">
        <v>19</v>
      </c>
      <c r="D316" s="86"/>
      <c r="E316" s="87"/>
      <c r="F316" s="88" t="s">
        <v>17</v>
      </c>
      <c r="G316" s="89"/>
      <c r="H316" s="64"/>
      <c r="I316" s="65"/>
      <c r="J316" s="66" t="s">
        <v>31</v>
      </c>
    </row>
    <row r="317" spans="1:10" s="28" customFormat="1" ht="26.4" x14ac:dyDescent="0.3">
      <c r="A317" s="29" t="s">
        <v>2591</v>
      </c>
      <c r="B317" s="30" t="s">
        <v>252</v>
      </c>
      <c r="C317" s="24" t="s">
        <v>19</v>
      </c>
      <c r="D317" s="86"/>
      <c r="E317" s="87"/>
      <c r="F317" s="88" t="s">
        <v>17</v>
      </c>
      <c r="G317" s="89"/>
      <c r="H317" s="64"/>
      <c r="I317" s="65"/>
      <c r="J317" s="66" t="s">
        <v>31</v>
      </c>
    </row>
    <row r="318" spans="1:10" s="28" customFormat="1" x14ac:dyDescent="0.3">
      <c r="A318" s="29"/>
      <c r="B318" s="30"/>
      <c r="C318" s="24"/>
      <c r="D318" s="86"/>
      <c r="E318" s="87"/>
      <c r="F318" s="88"/>
      <c r="G318" s="89"/>
      <c r="H318" s="64"/>
      <c r="I318" s="65"/>
      <c r="J318" s="66"/>
    </row>
    <row r="319" spans="1:10" s="28" customFormat="1" x14ac:dyDescent="0.3">
      <c r="A319" s="67"/>
      <c r="B319" s="68"/>
      <c r="C319" s="69"/>
      <c r="D319" s="67"/>
      <c r="E319" s="70"/>
      <c r="F319" s="71"/>
      <c r="G319" s="72"/>
      <c r="H319" s="73"/>
      <c r="I319" s="74"/>
      <c r="J319" s="75"/>
    </row>
    <row r="320" spans="1:10" s="28" customFormat="1" x14ac:dyDescent="0.3">
      <c r="A320" s="76"/>
      <c r="B320" s="77"/>
      <c r="C320" s="78"/>
      <c r="D320" s="76"/>
      <c r="E320" s="79"/>
      <c r="F320" s="80"/>
      <c r="G320" s="81"/>
      <c r="H320" s="82"/>
      <c r="I320" s="83"/>
      <c r="J320" s="84"/>
    </row>
    <row r="321" spans="1:10" s="115" customFormat="1" ht="15.6" x14ac:dyDescent="0.3">
      <c r="A321" s="23" t="s">
        <v>1269</v>
      </c>
      <c r="B321" s="33" t="s">
        <v>364</v>
      </c>
      <c r="C321" s="116"/>
      <c r="D321" s="108"/>
      <c r="E321" s="109"/>
      <c r="F321" s="117"/>
      <c r="G321" s="118"/>
      <c r="H321" s="112"/>
      <c r="I321" s="113"/>
      <c r="J321" s="114"/>
    </row>
    <row r="322" spans="1:10" s="28" customFormat="1" x14ac:dyDescent="0.3">
      <c r="A322" s="29"/>
      <c r="B322" s="30"/>
      <c r="C322" s="24"/>
      <c r="D322" s="86"/>
      <c r="E322" s="87"/>
      <c r="F322" s="88"/>
      <c r="G322" s="89"/>
      <c r="H322" s="64"/>
      <c r="I322" s="65"/>
      <c r="J322" s="66"/>
    </row>
    <row r="323" spans="1:10" s="28" customFormat="1" x14ac:dyDescent="0.3">
      <c r="A323" s="29" t="s">
        <v>1270</v>
      </c>
      <c r="B323" s="30" t="s">
        <v>229</v>
      </c>
      <c r="C323" s="24" t="s">
        <v>19</v>
      </c>
      <c r="D323" s="90">
        <v>1</v>
      </c>
      <c r="E323" s="87" t="s">
        <v>16</v>
      </c>
      <c r="F323" s="27" t="s">
        <v>17</v>
      </c>
      <c r="G323" s="89"/>
      <c r="H323" s="64"/>
      <c r="I323" s="65">
        <f t="shared" ref="I323" si="3">D323*H323</f>
        <v>0</v>
      </c>
      <c r="J323" s="66" t="s">
        <v>358</v>
      </c>
    </row>
    <row r="324" spans="1:10" s="28" customFormat="1" x14ac:dyDescent="0.3">
      <c r="A324" s="29" t="s">
        <v>1271</v>
      </c>
      <c r="B324" s="30" t="s">
        <v>231</v>
      </c>
      <c r="C324" s="24" t="s">
        <v>19</v>
      </c>
      <c r="D324" s="86"/>
      <c r="E324" s="87"/>
      <c r="F324" s="27" t="s">
        <v>17</v>
      </c>
      <c r="G324" s="89"/>
      <c r="H324" s="64"/>
      <c r="I324" s="65"/>
      <c r="J324" s="66" t="s">
        <v>230</v>
      </c>
    </row>
    <row r="325" spans="1:10" s="28" customFormat="1" ht="26.4" x14ac:dyDescent="0.3">
      <c r="A325" s="29" t="s">
        <v>1272</v>
      </c>
      <c r="B325" s="30" t="s">
        <v>232</v>
      </c>
      <c r="C325" s="24" t="s">
        <v>19</v>
      </c>
      <c r="D325" s="86"/>
      <c r="E325" s="87"/>
      <c r="F325" s="27" t="s">
        <v>17</v>
      </c>
      <c r="G325" s="89"/>
      <c r="H325" s="64"/>
      <c r="I325" s="65"/>
      <c r="J325" s="66" t="s">
        <v>230</v>
      </c>
    </row>
    <row r="326" spans="1:10" s="28" customFormat="1" x14ac:dyDescent="0.3">
      <c r="A326" s="29" t="s">
        <v>1273</v>
      </c>
      <c r="B326" s="30" t="s">
        <v>233</v>
      </c>
      <c r="C326" s="24" t="s">
        <v>19</v>
      </c>
      <c r="D326" s="86"/>
      <c r="E326" s="87"/>
      <c r="F326" s="27" t="s">
        <v>17</v>
      </c>
      <c r="G326" s="89"/>
      <c r="H326" s="64"/>
      <c r="I326" s="65"/>
      <c r="J326" s="66" t="s">
        <v>230</v>
      </c>
    </row>
    <row r="327" spans="1:10" s="28" customFormat="1" x14ac:dyDescent="0.3">
      <c r="A327" s="29" t="s">
        <v>1274</v>
      </c>
      <c r="B327" s="30" t="s">
        <v>234</v>
      </c>
      <c r="C327" s="24" t="s">
        <v>235</v>
      </c>
      <c r="D327" s="86"/>
      <c r="E327" s="87"/>
      <c r="F327" s="27" t="s">
        <v>17</v>
      </c>
      <c r="G327" s="89"/>
      <c r="H327" s="64"/>
      <c r="I327" s="65"/>
      <c r="J327" s="66" t="s">
        <v>230</v>
      </c>
    </row>
    <row r="328" spans="1:10" s="28" customFormat="1" x14ac:dyDescent="0.3">
      <c r="A328" s="29" t="s">
        <v>1275</v>
      </c>
      <c r="B328" s="30" t="s">
        <v>236</v>
      </c>
      <c r="C328" s="24" t="s">
        <v>237</v>
      </c>
      <c r="D328" s="86"/>
      <c r="E328" s="26" t="s">
        <v>27</v>
      </c>
      <c r="F328" s="27" t="s">
        <v>17</v>
      </c>
      <c r="G328" s="89"/>
      <c r="H328" s="64"/>
      <c r="I328" s="65"/>
      <c r="J328" s="66" t="s">
        <v>230</v>
      </c>
    </row>
    <row r="329" spans="1:10" s="28" customFormat="1" x14ac:dyDescent="0.3">
      <c r="A329" s="29" t="s">
        <v>1276</v>
      </c>
      <c r="B329" s="30" t="s">
        <v>238</v>
      </c>
      <c r="C329" s="24" t="s">
        <v>239</v>
      </c>
      <c r="D329" s="86"/>
      <c r="E329" s="26" t="s">
        <v>27</v>
      </c>
      <c r="F329" s="27" t="s">
        <v>17</v>
      </c>
      <c r="G329" s="89"/>
      <c r="H329" s="64"/>
      <c r="I329" s="65"/>
      <c r="J329" s="66" t="s">
        <v>230</v>
      </c>
    </row>
    <row r="330" spans="1:10" s="28" customFormat="1" x14ac:dyDescent="0.3">
      <c r="A330" s="29" t="s">
        <v>1277</v>
      </c>
      <c r="B330" s="30" t="s">
        <v>240</v>
      </c>
      <c r="C330" s="24" t="s">
        <v>241</v>
      </c>
      <c r="D330" s="86"/>
      <c r="E330" s="26" t="s">
        <v>27</v>
      </c>
      <c r="F330" s="27" t="s">
        <v>17</v>
      </c>
      <c r="G330" s="89"/>
      <c r="H330" s="64"/>
      <c r="I330" s="65"/>
      <c r="J330" s="66" t="s">
        <v>230</v>
      </c>
    </row>
    <row r="331" spans="1:10" s="28" customFormat="1" x14ac:dyDescent="0.3">
      <c r="A331" s="29" t="s">
        <v>1278</v>
      </c>
      <c r="B331" s="30" t="s">
        <v>242</v>
      </c>
      <c r="C331" s="24" t="s">
        <v>30</v>
      </c>
      <c r="D331" s="86"/>
      <c r="E331" s="26" t="s">
        <v>27</v>
      </c>
      <c r="F331" s="27" t="s">
        <v>17</v>
      </c>
      <c r="G331" s="89"/>
      <c r="H331" s="64"/>
      <c r="I331" s="65"/>
      <c r="J331" s="66" t="s">
        <v>230</v>
      </c>
    </row>
    <row r="332" spans="1:10" s="28" customFormat="1" x14ac:dyDescent="0.3">
      <c r="A332" s="29" t="s">
        <v>1279</v>
      </c>
      <c r="B332" s="30" t="s">
        <v>243</v>
      </c>
      <c r="C332" s="24" t="s">
        <v>244</v>
      </c>
      <c r="D332" s="86"/>
      <c r="E332" s="26" t="s">
        <v>27</v>
      </c>
      <c r="F332" s="27" t="s">
        <v>17</v>
      </c>
      <c r="G332" s="89"/>
      <c r="H332" s="64"/>
      <c r="I332" s="65"/>
      <c r="J332" s="66" t="s">
        <v>230</v>
      </c>
    </row>
    <row r="333" spans="1:10" s="28" customFormat="1" x14ac:dyDescent="0.3">
      <c r="A333" s="29" t="s">
        <v>1280</v>
      </c>
      <c r="B333" s="30" t="s">
        <v>245</v>
      </c>
      <c r="C333" s="24" t="s">
        <v>246</v>
      </c>
      <c r="D333" s="86"/>
      <c r="E333" s="87" t="s">
        <v>26</v>
      </c>
      <c r="F333" s="27" t="s">
        <v>17</v>
      </c>
      <c r="G333" s="89"/>
      <c r="H333" s="64"/>
      <c r="I333" s="65"/>
      <c r="J333" s="66" t="s">
        <v>230</v>
      </c>
    </row>
    <row r="334" spans="1:10" s="28" customFormat="1" x14ac:dyDescent="0.3">
      <c r="A334" s="29" t="s">
        <v>1281</v>
      </c>
      <c r="B334" s="30" t="s">
        <v>247</v>
      </c>
      <c r="C334" s="24" t="s">
        <v>248</v>
      </c>
      <c r="D334" s="86"/>
      <c r="E334" s="87" t="s">
        <v>26</v>
      </c>
      <c r="F334" s="27" t="s">
        <v>17</v>
      </c>
      <c r="G334" s="89"/>
      <c r="H334" s="64"/>
      <c r="I334" s="65"/>
      <c r="J334" s="66" t="s">
        <v>230</v>
      </c>
    </row>
    <row r="335" spans="1:10" s="28" customFormat="1" x14ac:dyDescent="0.3">
      <c r="A335" s="29" t="s">
        <v>1282</v>
      </c>
      <c r="B335" s="30" t="s">
        <v>249</v>
      </c>
      <c r="C335" s="24" t="s">
        <v>19</v>
      </c>
      <c r="D335" s="86"/>
      <c r="E335" s="87"/>
      <c r="F335" s="27" t="s">
        <v>17</v>
      </c>
      <c r="G335" s="89"/>
      <c r="H335" s="64"/>
      <c r="I335" s="65"/>
      <c r="J335" s="66" t="s">
        <v>230</v>
      </c>
    </row>
    <row r="336" spans="1:10" s="28" customFormat="1" x14ac:dyDescent="0.3">
      <c r="A336" s="29" t="s">
        <v>1283</v>
      </c>
      <c r="B336" s="30" t="s">
        <v>250</v>
      </c>
      <c r="C336" s="24" t="s">
        <v>19</v>
      </c>
      <c r="D336" s="86"/>
      <c r="E336" s="87"/>
      <c r="F336" s="88" t="s">
        <v>17</v>
      </c>
      <c r="G336" s="89"/>
      <c r="H336" s="64"/>
      <c r="I336" s="65"/>
      <c r="J336" s="66" t="s">
        <v>31</v>
      </c>
    </row>
    <row r="337" spans="1:10" s="28" customFormat="1" x14ac:dyDescent="0.3">
      <c r="A337" s="29" t="s">
        <v>1284</v>
      </c>
      <c r="B337" s="30" t="s">
        <v>251</v>
      </c>
      <c r="C337" s="24" t="s">
        <v>19</v>
      </c>
      <c r="D337" s="86"/>
      <c r="E337" s="87"/>
      <c r="F337" s="88" t="s">
        <v>17</v>
      </c>
      <c r="G337" s="89"/>
      <c r="H337" s="64"/>
      <c r="I337" s="65"/>
      <c r="J337" s="66" t="s">
        <v>31</v>
      </c>
    </row>
    <row r="338" spans="1:10" s="28" customFormat="1" ht="26.4" x14ac:dyDescent="0.3">
      <c r="A338" s="29" t="s">
        <v>1285</v>
      </c>
      <c r="B338" s="30" t="s">
        <v>252</v>
      </c>
      <c r="C338" s="24" t="s">
        <v>19</v>
      </c>
      <c r="D338" s="86"/>
      <c r="E338" s="87"/>
      <c r="F338" s="88" t="s">
        <v>17</v>
      </c>
      <c r="G338" s="89"/>
      <c r="H338" s="64"/>
      <c r="I338" s="65"/>
      <c r="J338" s="66" t="s">
        <v>31</v>
      </c>
    </row>
    <row r="339" spans="1:10" s="28" customFormat="1" ht="26.4" x14ac:dyDescent="0.3">
      <c r="A339" s="29" t="s">
        <v>1286</v>
      </c>
      <c r="B339" s="30" t="s">
        <v>253</v>
      </c>
      <c r="C339" s="24" t="s">
        <v>19</v>
      </c>
      <c r="D339" s="90">
        <v>1</v>
      </c>
      <c r="E339" s="87" t="s">
        <v>16</v>
      </c>
      <c r="F339" s="88" t="s">
        <v>17</v>
      </c>
      <c r="G339" s="89"/>
      <c r="H339" s="64"/>
      <c r="I339" s="65">
        <f t="shared" ref="I339" si="4">D339*H339</f>
        <v>0</v>
      </c>
      <c r="J339" s="66" t="s">
        <v>358</v>
      </c>
    </row>
    <row r="340" spans="1:10" s="28" customFormat="1" ht="26.4" x14ac:dyDescent="0.3">
      <c r="A340" s="29" t="s">
        <v>1287</v>
      </c>
      <c r="B340" s="30" t="s">
        <v>254</v>
      </c>
      <c r="C340" s="24" t="s">
        <v>19</v>
      </c>
      <c r="D340" s="86"/>
      <c r="E340" s="87"/>
      <c r="F340" s="88" t="s">
        <v>17</v>
      </c>
      <c r="G340" s="89"/>
      <c r="H340" s="64"/>
      <c r="I340" s="65"/>
      <c r="J340" s="66" t="s">
        <v>31</v>
      </c>
    </row>
    <row r="341" spans="1:10" s="28" customFormat="1" x14ac:dyDescent="0.3">
      <c r="A341" s="29" t="s">
        <v>1288</v>
      </c>
      <c r="B341" s="30" t="s">
        <v>227</v>
      </c>
      <c r="C341" s="24" t="s">
        <v>19</v>
      </c>
      <c r="D341" s="86"/>
      <c r="E341" s="87"/>
      <c r="F341" s="88">
        <v>3</v>
      </c>
      <c r="G341" s="89"/>
      <c r="H341" s="64"/>
      <c r="I341" s="65"/>
      <c r="J341" s="66" t="s">
        <v>31</v>
      </c>
    </row>
    <row r="342" spans="1:10" s="28" customFormat="1" ht="26.4" x14ac:dyDescent="0.3">
      <c r="A342" s="29" t="s">
        <v>1289</v>
      </c>
      <c r="B342" s="30" t="s">
        <v>255</v>
      </c>
      <c r="C342" s="24"/>
      <c r="D342" s="90">
        <v>1</v>
      </c>
      <c r="E342" s="26" t="s">
        <v>16</v>
      </c>
      <c r="F342" s="88"/>
      <c r="G342" s="89"/>
      <c r="H342" s="64"/>
      <c r="I342" s="65">
        <f t="shared" ref="I342" si="5">D342*H342</f>
        <v>0</v>
      </c>
      <c r="J342" s="50" t="s">
        <v>256</v>
      </c>
    </row>
    <row r="343" spans="1:10" s="28" customFormat="1" x14ac:dyDescent="0.3">
      <c r="A343" s="29"/>
      <c r="B343" s="30"/>
      <c r="C343" s="24"/>
      <c r="D343" s="86"/>
      <c r="E343" s="87"/>
      <c r="F343" s="88"/>
      <c r="G343" s="89"/>
      <c r="H343" s="64"/>
      <c r="I343" s="65"/>
      <c r="J343" s="66"/>
    </row>
    <row r="344" spans="1:10" s="28" customFormat="1" x14ac:dyDescent="0.3">
      <c r="A344" s="67"/>
      <c r="B344" s="68"/>
      <c r="C344" s="69"/>
      <c r="D344" s="67"/>
      <c r="E344" s="70"/>
      <c r="F344" s="71"/>
      <c r="G344" s="72"/>
      <c r="H344" s="73"/>
      <c r="I344" s="74"/>
      <c r="J344" s="75"/>
    </row>
    <row r="345" spans="1:10" s="28" customFormat="1" x14ac:dyDescent="0.3">
      <c r="A345" s="76"/>
      <c r="B345" s="77"/>
      <c r="C345" s="78"/>
      <c r="D345" s="76"/>
      <c r="E345" s="79"/>
      <c r="F345" s="80"/>
      <c r="G345" s="81"/>
      <c r="H345" s="82"/>
      <c r="I345" s="83"/>
      <c r="J345" s="84"/>
    </row>
    <row r="346" spans="1:10" s="115" customFormat="1" ht="15.6" x14ac:dyDescent="0.3">
      <c r="A346" s="23" t="s">
        <v>1290</v>
      </c>
      <c r="B346" s="33" t="s">
        <v>257</v>
      </c>
      <c r="C346" s="116"/>
      <c r="D346" s="108"/>
      <c r="E346" s="109"/>
      <c r="F346" s="117"/>
      <c r="G346" s="118"/>
      <c r="H346" s="112"/>
      <c r="I346" s="113"/>
      <c r="J346" s="114"/>
    </row>
    <row r="347" spans="1:10" s="28" customFormat="1" x14ac:dyDescent="0.3">
      <c r="A347" s="29"/>
      <c r="B347" s="30"/>
      <c r="C347" s="24"/>
      <c r="D347" s="86"/>
      <c r="E347" s="87"/>
      <c r="F347" s="88"/>
      <c r="G347" s="89"/>
      <c r="H347" s="64"/>
      <c r="I347" s="65"/>
      <c r="J347" s="66"/>
    </row>
    <row r="348" spans="1:10" s="28" customFormat="1" x14ac:dyDescent="0.3">
      <c r="A348" s="29" t="s">
        <v>1291</v>
      </c>
      <c r="B348" s="30" t="s">
        <v>258</v>
      </c>
      <c r="C348" s="24" t="s">
        <v>19</v>
      </c>
      <c r="D348" s="90">
        <v>17</v>
      </c>
      <c r="E348" s="87" t="s">
        <v>16</v>
      </c>
      <c r="F348" s="88" t="s">
        <v>17</v>
      </c>
      <c r="G348" s="89"/>
      <c r="H348" s="64"/>
      <c r="I348" s="65">
        <f t="shared" ref="I348" si="6">D348*H348</f>
        <v>0</v>
      </c>
      <c r="J348" s="66" t="s">
        <v>31</v>
      </c>
    </row>
    <row r="349" spans="1:10" s="28" customFormat="1" ht="39.6" x14ac:dyDescent="0.3">
      <c r="A349" s="29" t="s">
        <v>1292</v>
      </c>
      <c r="B349" s="30" t="s">
        <v>259</v>
      </c>
      <c r="C349" s="24" t="s">
        <v>19</v>
      </c>
      <c r="D349" s="86"/>
      <c r="E349" s="87"/>
      <c r="F349" s="88" t="s">
        <v>17</v>
      </c>
      <c r="G349" s="89"/>
      <c r="H349" s="64"/>
      <c r="I349" s="65"/>
      <c r="J349" s="66" t="s">
        <v>31</v>
      </c>
    </row>
    <row r="350" spans="1:10" s="28" customFormat="1" x14ac:dyDescent="0.3">
      <c r="A350" s="29" t="s">
        <v>1293</v>
      </c>
      <c r="B350" s="30" t="s">
        <v>260</v>
      </c>
      <c r="C350" s="24" t="s">
        <v>19</v>
      </c>
      <c r="D350" s="86"/>
      <c r="E350" s="87"/>
      <c r="F350" s="88">
        <v>5</v>
      </c>
      <c r="G350" s="89"/>
      <c r="H350" s="64"/>
      <c r="I350" s="65"/>
      <c r="J350" s="66" t="s">
        <v>230</v>
      </c>
    </row>
    <row r="351" spans="1:10" s="28" customFormat="1" x14ac:dyDescent="0.3">
      <c r="A351" s="29" t="s">
        <v>1294</v>
      </c>
      <c r="B351" s="30" t="s">
        <v>261</v>
      </c>
      <c r="C351" s="24" t="s">
        <v>262</v>
      </c>
      <c r="D351" s="86"/>
      <c r="E351" s="26" t="s">
        <v>27</v>
      </c>
      <c r="F351" s="88" t="s">
        <v>17</v>
      </c>
      <c r="G351" s="89"/>
      <c r="H351" s="64"/>
      <c r="I351" s="65"/>
      <c r="J351" s="66" t="s">
        <v>31</v>
      </c>
    </row>
    <row r="352" spans="1:10" s="28" customFormat="1" x14ac:dyDescent="0.3">
      <c r="A352" s="29" t="s">
        <v>1295</v>
      </c>
      <c r="B352" s="30" t="s">
        <v>263</v>
      </c>
      <c r="C352" s="24" t="s">
        <v>264</v>
      </c>
      <c r="D352" s="86"/>
      <c r="E352" s="26" t="s">
        <v>27</v>
      </c>
      <c r="F352" s="88" t="s">
        <v>17</v>
      </c>
      <c r="G352" s="89"/>
      <c r="H352" s="64"/>
      <c r="I352" s="65"/>
      <c r="J352" s="66" t="s">
        <v>31</v>
      </c>
    </row>
    <row r="353" spans="1:10" s="28" customFormat="1" x14ac:dyDescent="0.3">
      <c r="A353" s="29" t="s">
        <v>1296</v>
      </c>
      <c r="B353" s="30" t="s">
        <v>265</v>
      </c>
      <c r="C353" s="24" t="s">
        <v>266</v>
      </c>
      <c r="D353" s="86"/>
      <c r="E353" s="87" t="s">
        <v>16</v>
      </c>
      <c r="F353" s="88" t="s">
        <v>17</v>
      </c>
      <c r="G353" s="89"/>
      <c r="H353" s="64"/>
      <c r="I353" s="65"/>
      <c r="J353" s="66" t="s">
        <v>230</v>
      </c>
    </row>
    <row r="354" spans="1:10" s="28" customFormat="1" x14ac:dyDescent="0.3">
      <c r="A354" s="29" t="s">
        <v>1297</v>
      </c>
      <c r="B354" s="30" t="s">
        <v>267</v>
      </c>
      <c r="C354" s="24" t="s">
        <v>19</v>
      </c>
      <c r="D354" s="86"/>
      <c r="E354" s="87"/>
      <c r="F354" s="88" t="s">
        <v>17</v>
      </c>
      <c r="G354" s="89"/>
      <c r="H354" s="64"/>
      <c r="I354" s="65"/>
      <c r="J354" s="66" t="s">
        <v>230</v>
      </c>
    </row>
    <row r="355" spans="1:10" s="28" customFormat="1" x14ac:dyDescent="0.3">
      <c r="A355" s="29" t="s">
        <v>1298</v>
      </c>
      <c r="B355" s="30" t="s">
        <v>268</v>
      </c>
      <c r="C355" s="24" t="s">
        <v>19</v>
      </c>
      <c r="D355" s="86"/>
      <c r="E355" s="87"/>
      <c r="F355" s="88" t="s">
        <v>17</v>
      </c>
      <c r="G355" s="89"/>
      <c r="H355" s="64"/>
      <c r="I355" s="65"/>
      <c r="J355" s="66" t="s">
        <v>230</v>
      </c>
    </row>
    <row r="356" spans="1:10" s="28" customFormat="1" x14ac:dyDescent="0.3">
      <c r="A356" s="29" t="s">
        <v>1299</v>
      </c>
      <c r="B356" s="30" t="s">
        <v>269</v>
      </c>
      <c r="C356" s="24" t="s">
        <v>19</v>
      </c>
      <c r="D356" s="86"/>
      <c r="E356" s="87"/>
      <c r="F356" s="88" t="s">
        <v>17</v>
      </c>
      <c r="G356" s="89"/>
      <c r="H356" s="64"/>
      <c r="I356" s="65"/>
      <c r="J356" s="66" t="s">
        <v>230</v>
      </c>
    </row>
    <row r="357" spans="1:10" s="28" customFormat="1" x14ac:dyDescent="0.3">
      <c r="A357" s="29" t="s">
        <v>1300</v>
      </c>
      <c r="B357" s="30" t="s">
        <v>270</v>
      </c>
      <c r="C357" s="24" t="s">
        <v>19</v>
      </c>
      <c r="D357" s="86"/>
      <c r="E357" s="87"/>
      <c r="F357" s="88" t="s">
        <v>17</v>
      </c>
      <c r="G357" s="89"/>
      <c r="H357" s="64"/>
      <c r="I357" s="65"/>
      <c r="J357" s="66" t="s">
        <v>230</v>
      </c>
    </row>
    <row r="358" spans="1:10" s="28" customFormat="1" x14ac:dyDescent="0.3">
      <c r="A358" s="29" t="s">
        <v>1301</v>
      </c>
      <c r="B358" s="30" t="s">
        <v>271</v>
      </c>
      <c r="C358" s="24" t="s">
        <v>19</v>
      </c>
      <c r="D358" s="86"/>
      <c r="E358" s="87"/>
      <c r="F358" s="88">
        <v>5</v>
      </c>
      <c r="G358" s="89"/>
      <c r="H358" s="64"/>
      <c r="I358" s="65"/>
      <c r="J358" s="66" t="s">
        <v>230</v>
      </c>
    </row>
    <row r="359" spans="1:10" s="28" customFormat="1" x14ac:dyDescent="0.3">
      <c r="A359" s="29" t="s">
        <v>1302</v>
      </c>
      <c r="B359" s="30" t="s">
        <v>272</v>
      </c>
      <c r="C359" s="24" t="s">
        <v>19</v>
      </c>
      <c r="D359" s="86"/>
      <c r="E359" s="87"/>
      <c r="F359" s="88">
        <v>5</v>
      </c>
      <c r="G359" s="89"/>
      <c r="H359" s="64"/>
      <c r="I359" s="65"/>
      <c r="J359" s="66" t="s">
        <v>230</v>
      </c>
    </row>
    <row r="360" spans="1:10" s="28" customFormat="1" x14ac:dyDescent="0.3">
      <c r="A360" s="29" t="s">
        <v>1303</v>
      </c>
      <c r="B360" s="30" t="s">
        <v>273</v>
      </c>
      <c r="C360" s="24" t="s">
        <v>19</v>
      </c>
      <c r="D360" s="86"/>
      <c r="E360" s="87"/>
      <c r="F360" s="88">
        <v>5</v>
      </c>
      <c r="G360" s="89"/>
      <c r="H360" s="64"/>
      <c r="I360" s="65"/>
      <c r="J360" s="66" t="s">
        <v>230</v>
      </c>
    </row>
    <row r="361" spans="1:10" s="28" customFormat="1" x14ac:dyDescent="0.3">
      <c r="A361" s="29" t="s">
        <v>1304</v>
      </c>
      <c r="B361" s="30" t="s">
        <v>274</v>
      </c>
      <c r="C361" s="24" t="s">
        <v>19</v>
      </c>
      <c r="D361" s="86"/>
      <c r="E361" s="87"/>
      <c r="F361" s="88" t="s">
        <v>17</v>
      </c>
      <c r="G361" s="89"/>
      <c r="H361" s="64"/>
      <c r="I361" s="65"/>
      <c r="J361" s="66" t="s">
        <v>230</v>
      </c>
    </row>
    <row r="362" spans="1:10" s="28" customFormat="1" x14ac:dyDescent="0.3">
      <c r="A362" s="29" t="s">
        <v>1305</v>
      </c>
      <c r="B362" s="30" t="s">
        <v>275</v>
      </c>
      <c r="C362" s="24" t="s">
        <v>19</v>
      </c>
      <c r="D362" s="86"/>
      <c r="E362" s="87"/>
      <c r="F362" s="88">
        <v>5</v>
      </c>
      <c r="G362" s="89"/>
      <c r="H362" s="64"/>
      <c r="I362" s="65"/>
      <c r="J362" s="66" t="s">
        <v>230</v>
      </c>
    </row>
    <row r="363" spans="1:10" s="28" customFormat="1" x14ac:dyDescent="0.3">
      <c r="A363" s="29" t="s">
        <v>1306</v>
      </c>
      <c r="B363" s="30" t="s">
        <v>276</v>
      </c>
      <c r="C363" s="24" t="s">
        <v>19</v>
      </c>
      <c r="D363" s="86"/>
      <c r="E363" s="87"/>
      <c r="F363" s="88">
        <v>5</v>
      </c>
      <c r="G363" s="89"/>
      <c r="H363" s="64"/>
      <c r="I363" s="65"/>
      <c r="J363" s="66" t="s">
        <v>230</v>
      </c>
    </row>
    <row r="364" spans="1:10" s="28" customFormat="1" x14ac:dyDescent="0.3">
      <c r="A364" s="29" t="s">
        <v>1307</v>
      </c>
      <c r="B364" s="30" t="s">
        <v>181</v>
      </c>
      <c r="C364" s="24" t="s">
        <v>182</v>
      </c>
      <c r="D364" s="86"/>
      <c r="E364" s="87" t="s">
        <v>26</v>
      </c>
      <c r="F364" s="88" t="s">
        <v>17</v>
      </c>
      <c r="G364" s="89"/>
      <c r="H364" s="64"/>
      <c r="I364" s="65"/>
      <c r="J364" s="66" t="s">
        <v>230</v>
      </c>
    </row>
    <row r="365" spans="1:10" s="28" customFormat="1" ht="26.4" x14ac:dyDescent="0.3">
      <c r="A365" s="29" t="s">
        <v>1308</v>
      </c>
      <c r="B365" s="30" t="s">
        <v>277</v>
      </c>
      <c r="C365" s="24"/>
      <c r="D365" s="86"/>
      <c r="E365" s="87"/>
      <c r="F365" s="88"/>
      <c r="G365" s="89"/>
      <c r="H365" s="64"/>
      <c r="I365" s="65"/>
      <c r="J365" s="50" t="s">
        <v>256</v>
      </c>
    </row>
    <row r="366" spans="1:10" s="28" customFormat="1" x14ac:dyDescent="0.3">
      <c r="A366" s="29" t="s">
        <v>1309</v>
      </c>
      <c r="B366" s="30" t="s">
        <v>278</v>
      </c>
      <c r="C366" s="24"/>
      <c r="D366" s="86"/>
      <c r="E366" s="26" t="s">
        <v>279</v>
      </c>
      <c r="F366" s="88"/>
      <c r="G366" s="89"/>
      <c r="H366" s="64"/>
      <c r="I366" s="65"/>
      <c r="J366" s="66" t="s">
        <v>230</v>
      </c>
    </row>
    <row r="367" spans="1:10" s="28" customFormat="1" x14ac:dyDescent="0.3">
      <c r="A367" s="29" t="s">
        <v>1310</v>
      </c>
      <c r="B367" s="30" t="s">
        <v>280</v>
      </c>
      <c r="C367" s="24"/>
      <c r="D367" s="86"/>
      <c r="E367" s="87"/>
      <c r="F367" s="88"/>
      <c r="G367" s="89"/>
      <c r="H367" s="64"/>
      <c r="I367" s="65"/>
      <c r="J367" s="49" t="s">
        <v>281</v>
      </c>
    </row>
    <row r="368" spans="1:10" s="28" customFormat="1" ht="26.4" x14ac:dyDescent="0.3">
      <c r="A368" s="29" t="s">
        <v>1311</v>
      </c>
      <c r="B368" s="30" t="s">
        <v>282</v>
      </c>
      <c r="C368" s="24"/>
      <c r="D368" s="86"/>
      <c r="E368" s="87"/>
      <c r="F368" s="88"/>
      <c r="G368" s="89"/>
      <c r="H368" s="64"/>
      <c r="I368" s="65"/>
      <c r="J368" s="50" t="s">
        <v>256</v>
      </c>
    </row>
    <row r="369" spans="1:10" s="28" customFormat="1" x14ac:dyDescent="0.3">
      <c r="A369" s="29"/>
      <c r="B369" s="30"/>
      <c r="C369" s="24"/>
      <c r="D369" s="86"/>
      <c r="E369" s="87"/>
      <c r="F369" s="88"/>
      <c r="G369" s="89"/>
      <c r="H369" s="64"/>
      <c r="I369" s="65"/>
      <c r="J369" s="66"/>
    </row>
    <row r="370" spans="1:10" s="28" customFormat="1" x14ac:dyDescent="0.3">
      <c r="A370" s="67"/>
      <c r="B370" s="68"/>
      <c r="C370" s="69"/>
      <c r="D370" s="67"/>
      <c r="E370" s="70"/>
      <c r="F370" s="71"/>
      <c r="G370" s="72"/>
      <c r="H370" s="73"/>
      <c r="I370" s="74"/>
      <c r="J370" s="75"/>
    </row>
    <row r="371" spans="1:10" s="28" customFormat="1" x14ac:dyDescent="0.3">
      <c r="A371" s="76"/>
      <c r="B371" s="77"/>
      <c r="C371" s="78"/>
      <c r="D371" s="76"/>
      <c r="E371" s="79"/>
      <c r="F371" s="80"/>
      <c r="G371" s="81"/>
      <c r="H371" s="82"/>
      <c r="I371" s="83"/>
      <c r="J371" s="84"/>
    </row>
    <row r="372" spans="1:10" s="115" customFormat="1" ht="15.6" x14ac:dyDescent="0.3">
      <c r="A372" s="23" t="s">
        <v>1312</v>
      </c>
      <c r="B372" s="33" t="s">
        <v>32</v>
      </c>
      <c r="C372" s="116"/>
      <c r="D372" s="108"/>
      <c r="E372" s="109"/>
      <c r="F372" s="117"/>
      <c r="G372" s="118"/>
      <c r="H372" s="112"/>
      <c r="I372" s="113"/>
      <c r="J372" s="114"/>
    </row>
    <row r="373" spans="1:10" s="28" customFormat="1" x14ac:dyDescent="0.3">
      <c r="A373" s="29"/>
      <c r="B373" s="30"/>
      <c r="C373" s="24"/>
      <c r="D373" s="25"/>
      <c r="E373" s="87"/>
      <c r="F373" s="88"/>
      <c r="G373" s="89"/>
      <c r="H373" s="64"/>
      <c r="I373" s="65"/>
      <c r="J373" s="66"/>
    </row>
    <row r="374" spans="1:10" s="28" customFormat="1" ht="52.8" x14ac:dyDescent="0.3">
      <c r="A374" s="29" t="s">
        <v>1313</v>
      </c>
      <c r="B374" s="30" t="s">
        <v>299</v>
      </c>
      <c r="C374" s="24" t="s">
        <v>19</v>
      </c>
      <c r="D374" s="25">
        <v>12</v>
      </c>
      <c r="E374" s="87" t="s">
        <v>16</v>
      </c>
      <c r="F374" s="88" t="s">
        <v>17</v>
      </c>
      <c r="G374" s="89"/>
      <c r="H374" s="64"/>
      <c r="I374" s="65">
        <f t="shared" ref="I374:I406" si="7">D374*H374</f>
        <v>0</v>
      </c>
      <c r="J374" s="66" t="s">
        <v>358</v>
      </c>
    </row>
    <row r="375" spans="1:10" s="28" customFormat="1" x14ac:dyDescent="0.3">
      <c r="A375" s="29" t="s">
        <v>1314</v>
      </c>
      <c r="B375" s="30" t="s">
        <v>432</v>
      </c>
      <c r="C375" s="24" t="s">
        <v>19</v>
      </c>
      <c r="D375" s="25">
        <v>10</v>
      </c>
      <c r="E375" s="87" t="s">
        <v>16</v>
      </c>
      <c r="F375" s="88" t="s">
        <v>17</v>
      </c>
      <c r="G375" s="89"/>
      <c r="H375" s="64"/>
      <c r="I375" s="65">
        <f t="shared" si="7"/>
        <v>0</v>
      </c>
      <c r="J375" s="66" t="s">
        <v>358</v>
      </c>
    </row>
    <row r="376" spans="1:10" s="28" customFormat="1" x14ac:dyDescent="0.3">
      <c r="A376" s="29" t="s">
        <v>1315</v>
      </c>
      <c r="B376" s="30" t="s">
        <v>300</v>
      </c>
      <c r="C376" s="24" t="s">
        <v>19</v>
      </c>
      <c r="D376" s="25">
        <v>1</v>
      </c>
      <c r="E376" s="87" t="s">
        <v>16</v>
      </c>
      <c r="F376" s="88" t="s">
        <v>17</v>
      </c>
      <c r="G376" s="89"/>
      <c r="H376" s="64"/>
      <c r="I376" s="65">
        <f t="shared" si="7"/>
        <v>0</v>
      </c>
      <c r="J376" s="66" t="s">
        <v>358</v>
      </c>
    </row>
    <row r="377" spans="1:10" s="28" customFormat="1" ht="26.4" x14ac:dyDescent="0.3">
      <c r="A377" s="29" t="s">
        <v>1316</v>
      </c>
      <c r="B377" s="30" t="s">
        <v>301</v>
      </c>
      <c r="C377" s="24" t="s">
        <v>19</v>
      </c>
      <c r="D377" s="25">
        <v>2</v>
      </c>
      <c r="E377" s="87" t="s">
        <v>16</v>
      </c>
      <c r="F377" s="88" t="s">
        <v>17</v>
      </c>
      <c r="G377" s="89"/>
      <c r="H377" s="64"/>
      <c r="I377" s="65">
        <f t="shared" si="7"/>
        <v>0</v>
      </c>
      <c r="J377" s="66" t="s">
        <v>358</v>
      </c>
    </row>
    <row r="378" spans="1:10" s="28" customFormat="1" ht="26.4" x14ac:dyDescent="0.3">
      <c r="A378" s="29" t="s">
        <v>1317</v>
      </c>
      <c r="B378" s="30" t="s">
        <v>302</v>
      </c>
      <c r="C378" s="24" t="s">
        <v>19</v>
      </c>
      <c r="D378" s="25">
        <v>1</v>
      </c>
      <c r="E378" s="87" t="s">
        <v>16</v>
      </c>
      <c r="F378" s="88" t="s">
        <v>17</v>
      </c>
      <c r="G378" s="89"/>
      <c r="H378" s="64"/>
      <c r="I378" s="65">
        <f t="shared" si="7"/>
        <v>0</v>
      </c>
      <c r="J378" s="66" t="s">
        <v>358</v>
      </c>
    </row>
    <row r="379" spans="1:10" s="28" customFormat="1" x14ac:dyDescent="0.3">
      <c r="A379" s="29" t="s">
        <v>1318</v>
      </c>
      <c r="B379" s="30" t="s">
        <v>463</v>
      </c>
      <c r="C379" s="24" t="s">
        <v>19</v>
      </c>
      <c r="D379" s="90">
        <v>10</v>
      </c>
      <c r="E379" s="87" t="s">
        <v>16</v>
      </c>
      <c r="F379" s="27" t="s">
        <v>17</v>
      </c>
      <c r="G379" s="89"/>
      <c r="H379" s="64"/>
      <c r="I379" s="65">
        <f t="shared" si="7"/>
        <v>0</v>
      </c>
      <c r="J379" s="66" t="s">
        <v>358</v>
      </c>
    </row>
    <row r="380" spans="1:10" s="28" customFormat="1" x14ac:dyDescent="0.3">
      <c r="A380" s="29" t="s">
        <v>1319</v>
      </c>
      <c r="B380" s="30" t="s">
        <v>355</v>
      </c>
      <c r="C380" s="24" t="s">
        <v>19</v>
      </c>
      <c r="D380" s="90">
        <v>2</v>
      </c>
      <c r="E380" s="87" t="s">
        <v>16</v>
      </c>
      <c r="F380" s="27" t="s">
        <v>17</v>
      </c>
      <c r="G380" s="89"/>
      <c r="H380" s="64"/>
      <c r="I380" s="65">
        <f t="shared" si="7"/>
        <v>0</v>
      </c>
      <c r="J380" s="66" t="s">
        <v>358</v>
      </c>
    </row>
    <row r="381" spans="1:10" s="28" customFormat="1" x14ac:dyDescent="0.3">
      <c r="A381" s="29" t="s">
        <v>1320</v>
      </c>
      <c r="B381" s="30" t="s">
        <v>359</v>
      </c>
      <c r="C381" s="24" t="s">
        <v>19</v>
      </c>
      <c r="D381" s="25">
        <v>1</v>
      </c>
      <c r="E381" s="26" t="s">
        <v>16</v>
      </c>
      <c r="F381" s="88" t="s">
        <v>17</v>
      </c>
      <c r="G381" s="89"/>
      <c r="H381" s="64"/>
      <c r="I381" s="65">
        <f t="shared" si="7"/>
        <v>0</v>
      </c>
      <c r="J381" s="66" t="s">
        <v>358</v>
      </c>
    </row>
    <row r="382" spans="1:10" s="28" customFormat="1" x14ac:dyDescent="0.3">
      <c r="A382" s="29" t="s">
        <v>1321</v>
      </c>
      <c r="B382" s="30" t="s">
        <v>360</v>
      </c>
      <c r="C382" s="24" t="s">
        <v>19</v>
      </c>
      <c r="D382" s="25">
        <v>1</v>
      </c>
      <c r="E382" s="26" t="s">
        <v>16</v>
      </c>
      <c r="F382" s="88" t="s">
        <v>17</v>
      </c>
      <c r="G382" s="89"/>
      <c r="H382" s="64"/>
      <c r="I382" s="65">
        <f t="shared" si="7"/>
        <v>0</v>
      </c>
      <c r="J382" s="66" t="s">
        <v>358</v>
      </c>
    </row>
    <row r="383" spans="1:10" s="28" customFormat="1" x14ac:dyDescent="0.3">
      <c r="A383" s="29" t="s">
        <v>1322</v>
      </c>
      <c r="B383" s="30" t="s">
        <v>361</v>
      </c>
      <c r="C383" s="24" t="s">
        <v>19</v>
      </c>
      <c r="D383" s="25">
        <v>1</v>
      </c>
      <c r="E383" s="26" t="s">
        <v>16</v>
      </c>
      <c r="F383" s="88" t="s">
        <v>17</v>
      </c>
      <c r="G383" s="89"/>
      <c r="H383" s="64"/>
      <c r="I383" s="65">
        <f t="shared" si="7"/>
        <v>0</v>
      </c>
      <c r="J383" s="66" t="s">
        <v>358</v>
      </c>
    </row>
    <row r="384" spans="1:10" s="28" customFormat="1" x14ac:dyDescent="0.3">
      <c r="A384" s="29" t="s">
        <v>1323</v>
      </c>
      <c r="B384" s="30" t="s">
        <v>363</v>
      </c>
      <c r="C384" s="24" t="s">
        <v>19</v>
      </c>
      <c r="D384" s="25">
        <v>3</v>
      </c>
      <c r="E384" s="26" t="s">
        <v>16</v>
      </c>
      <c r="F384" s="88" t="s">
        <v>17</v>
      </c>
      <c r="G384" s="89"/>
      <c r="H384" s="64"/>
      <c r="I384" s="65">
        <f t="shared" si="7"/>
        <v>0</v>
      </c>
      <c r="J384" s="66" t="s">
        <v>358</v>
      </c>
    </row>
    <row r="385" spans="1:10" s="28" customFormat="1" ht="52.8" x14ac:dyDescent="0.3">
      <c r="A385" s="29" t="s">
        <v>1324</v>
      </c>
      <c r="B385" s="30" t="s">
        <v>365</v>
      </c>
      <c r="C385" s="24" t="s">
        <v>19</v>
      </c>
      <c r="D385" s="25">
        <v>1</v>
      </c>
      <c r="E385" s="87" t="s">
        <v>16</v>
      </c>
      <c r="F385" s="88" t="s">
        <v>17</v>
      </c>
      <c r="G385" s="89"/>
      <c r="H385" s="64"/>
      <c r="I385" s="65">
        <f t="shared" si="7"/>
        <v>0</v>
      </c>
      <c r="J385" s="66" t="s">
        <v>358</v>
      </c>
    </row>
    <row r="386" spans="1:10" s="28" customFormat="1" x14ac:dyDescent="0.3">
      <c r="A386" s="29" t="s">
        <v>1325</v>
      </c>
      <c r="B386" s="30" t="s">
        <v>366</v>
      </c>
      <c r="C386" s="24" t="s">
        <v>19</v>
      </c>
      <c r="D386" s="25">
        <v>1</v>
      </c>
      <c r="E386" s="87" t="s">
        <v>16</v>
      </c>
      <c r="F386" s="88" t="s">
        <v>17</v>
      </c>
      <c r="G386" s="89"/>
      <c r="H386" s="64"/>
      <c r="I386" s="65">
        <f t="shared" si="7"/>
        <v>0</v>
      </c>
      <c r="J386" s="66" t="s">
        <v>358</v>
      </c>
    </row>
    <row r="387" spans="1:10" s="28" customFormat="1" ht="26.4" x14ac:dyDescent="0.3">
      <c r="A387" s="29" t="s">
        <v>1326</v>
      </c>
      <c r="B387" s="30" t="s">
        <v>367</v>
      </c>
      <c r="C387" s="24" t="s">
        <v>19</v>
      </c>
      <c r="D387" s="25">
        <v>1</v>
      </c>
      <c r="E387" s="87" t="s">
        <v>16</v>
      </c>
      <c r="F387" s="88" t="s">
        <v>17</v>
      </c>
      <c r="G387" s="89"/>
      <c r="H387" s="64"/>
      <c r="I387" s="65">
        <f t="shared" si="7"/>
        <v>0</v>
      </c>
      <c r="J387" s="66" t="s">
        <v>358</v>
      </c>
    </row>
    <row r="388" spans="1:10" s="28" customFormat="1" x14ac:dyDescent="0.3">
      <c r="A388" s="29" t="s">
        <v>1327</v>
      </c>
      <c r="B388" s="30" t="s">
        <v>464</v>
      </c>
      <c r="C388" s="24" t="s">
        <v>19</v>
      </c>
      <c r="D388" s="25">
        <v>1</v>
      </c>
      <c r="E388" s="87" t="s">
        <v>16</v>
      </c>
      <c r="F388" s="88" t="s">
        <v>17</v>
      </c>
      <c r="G388" s="89"/>
      <c r="H388" s="64"/>
      <c r="I388" s="65">
        <f t="shared" si="7"/>
        <v>0</v>
      </c>
      <c r="J388" s="66" t="s">
        <v>358</v>
      </c>
    </row>
    <row r="389" spans="1:10" s="28" customFormat="1" ht="26.4" x14ac:dyDescent="0.3">
      <c r="A389" s="29" t="s">
        <v>1328</v>
      </c>
      <c r="B389" s="30" t="s">
        <v>368</v>
      </c>
      <c r="C389" s="24" t="s">
        <v>19</v>
      </c>
      <c r="D389" s="25">
        <v>1</v>
      </c>
      <c r="E389" s="87" t="s">
        <v>16</v>
      </c>
      <c r="F389" s="88" t="s">
        <v>17</v>
      </c>
      <c r="G389" s="89"/>
      <c r="H389" s="64"/>
      <c r="I389" s="65">
        <f t="shared" si="7"/>
        <v>0</v>
      </c>
      <c r="J389" s="66" t="s">
        <v>358</v>
      </c>
    </row>
    <row r="390" spans="1:10" s="28" customFormat="1" x14ac:dyDescent="0.3">
      <c r="A390" s="29" t="s">
        <v>1329</v>
      </c>
      <c r="B390" s="30" t="s">
        <v>369</v>
      </c>
      <c r="C390" s="24" t="s">
        <v>19</v>
      </c>
      <c r="D390" s="90">
        <v>2</v>
      </c>
      <c r="E390" s="87" t="s">
        <v>16</v>
      </c>
      <c r="F390" s="27" t="s">
        <v>17</v>
      </c>
      <c r="G390" s="89"/>
      <c r="H390" s="64"/>
      <c r="I390" s="65">
        <f t="shared" si="7"/>
        <v>0</v>
      </c>
      <c r="J390" s="66" t="s">
        <v>358</v>
      </c>
    </row>
    <row r="391" spans="1:10" s="28" customFormat="1" x14ac:dyDescent="0.3">
      <c r="A391" s="29" t="s">
        <v>1330</v>
      </c>
      <c r="B391" s="30" t="s">
        <v>1342</v>
      </c>
      <c r="C391" s="24" t="s">
        <v>19</v>
      </c>
      <c r="D391" s="90">
        <v>1</v>
      </c>
      <c r="E391" s="87" t="s">
        <v>16</v>
      </c>
      <c r="F391" s="27" t="s">
        <v>17</v>
      </c>
      <c r="G391" s="89"/>
      <c r="H391" s="64"/>
      <c r="I391" s="65">
        <f t="shared" ref="I391" si="8">D391*H391</f>
        <v>0</v>
      </c>
      <c r="J391" s="66" t="s">
        <v>358</v>
      </c>
    </row>
    <row r="392" spans="1:10" s="28" customFormat="1" x14ac:dyDescent="0.3">
      <c r="A392" s="29" t="s">
        <v>1331</v>
      </c>
      <c r="B392" s="30" t="s">
        <v>370</v>
      </c>
      <c r="C392" s="24" t="s">
        <v>19</v>
      </c>
      <c r="D392" s="90">
        <v>1</v>
      </c>
      <c r="E392" s="87" t="s">
        <v>16</v>
      </c>
      <c r="F392" s="27" t="s">
        <v>17</v>
      </c>
      <c r="G392" s="89"/>
      <c r="H392" s="64"/>
      <c r="I392" s="65">
        <f t="shared" si="7"/>
        <v>0</v>
      </c>
      <c r="J392" s="66" t="s">
        <v>358</v>
      </c>
    </row>
    <row r="393" spans="1:10" s="28" customFormat="1" x14ac:dyDescent="0.3">
      <c r="A393" s="29" t="s">
        <v>1332</v>
      </c>
      <c r="B393" s="30" t="s">
        <v>1343</v>
      </c>
      <c r="C393" s="24" t="s">
        <v>19</v>
      </c>
      <c r="D393" s="90">
        <v>1</v>
      </c>
      <c r="E393" s="87" t="s">
        <v>16</v>
      </c>
      <c r="F393" s="27" t="s">
        <v>17</v>
      </c>
      <c r="G393" s="89"/>
      <c r="H393" s="64"/>
      <c r="I393" s="65">
        <f t="shared" ref="I393" si="9">D393*H393</f>
        <v>0</v>
      </c>
      <c r="J393" s="66" t="s">
        <v>358</v>
      </c>
    </row>
    <row r="394" spans="1:10" s="28" customFormat="1" x14ac:dyDescent="0.3">
      <c r="A394" s="29" t="s">
        <v>2592</v>
      </c>
      <c r="B394" s="30" t="s">
        <v>371</v>
      </c>
      <c r="C394" s="24" t="s">
        <v>19</v>
      </c>
      <c r="D394" s="90">
        <v>1</v>
      </c>
      <c r="E394" s="87" t="s">
        <v>33</v>
      </c>
      <c r="F394" s="27" t="s">
        <v>17</v>
      </c>
      <c r="G394" s="89"/>
      <c r="H394" s="64"/>
      <c r="I394" s="65">
        <f t="shared" si="7"/>
        <v>0</v>
      </c>
      <c r="J394" s="66" t="s">
        <v>358</v>
      </c>
    </row>
    <row r="395" spans="1:10" s="28" customFormat="1" ht="39.6" x14ac:dyDescent="0.3">
      <c r="A395" s="29" t="s">
        <v>2593</v>
      </c>
      <c r="B395" s="30" t="s">
        <v>399</v>
      </c>
      <c r="C395" s="24" t="s">
        <v>19</v>
      </c>
      <c r="D395" s="90">
        <v>20</v>
      </c>
      <c r="E395" s="87" t="s">
        <v>16</v>
      </c>
      <c r="F395" s="27" t="s">
        <v>17</v>
      </c>
      <c r="G395" s="89"/>
      <c r="H395" s="64"/>
      <c r="I395" s="65">
        <f>D395*H395</f>
        <v>0</v>
      </c>
      <c r="J395" s="66" t="s">
        <v>358</v>
      </c>
    </row>
    <row r="396" spans="1:10" s="28" customFormat="1" ht="26.4" x14ac:dyDescent="0.3">
      <c r="A396" s="29" t="s">
        <v>2594</v>
      </c>
      <c r="B396" s="30" t="s">
        <v>1344</v>
      </c>
      <c r="C396" s="24" t="s">
        <v>19</v>
      </c>
      <c r="D396" s="90">
        <v>1</v>
      </c>
      <c r="E396" s="87" t="s">
        <v>16</v>
      </c>
      <c r="F396" s="27" t="s">
        <v>17</v>
      </c>
      <c r="G396" s="89"/>
      <c r="H396" s="64"/>
      <c r="I396" s="65">
        <f t="shared" ref="I396:I399" si="10">D396*H396</f>
        <v>0</v>
      </c>
      <c r="J396" s="66" t="s">
        <v>358</v>
      </c>
    </row>
    <row r="397" spans="1:10" s="28" customFormat="1" ht="26.4" x14ac:dyDescent="0.3">
      <c r="A397" s="29" t="s">
        <v>2595</v>
      </c>
      <c r="B397" s="30" t="s">
        <v>453</v>
      </c>
      <c r="C397" s="24" t="s">
        <v>19</v>
      </c>
      <c r="D397" s="90">
        <v>1</v>
      </c>
      <c r="E397" s="87" t="s">
        <v>16</v>
      </c>
      <c r="F397" s="27" t="s">
        <v>17</v>
      </c>
      <c r="G397" s="89"/>
      <c r="H397" s="64"/>
      <c r="I397" s="65">
        <f t="shared" si="10"/>
        <v>0</v>
      </c>
      <c r="J397" s="66" t="s">
        <v>358</v>
      </c>
    </row>
    <row r="398" spans="1:10" s="28" customFormat="1" x14ac:dyDescent="0.3">
      <c r="A398" s="29" t="s">
        <v>2596</v>
      </c>
      <c r="B398" s="30" t="s">
        <v>454</v>
      </c>
      <c r="C398" s="24" t="s">
        <v>19</v>
      </c>
      <c r="D398" s="90">
        <v>1</v>
      </c>
      <c r="E398" s="87" t="s">
        <v>16</v>
      </c>
      <c r="F398" s="27" t="s">
        <v>17</v>
      </c>
      <c r="G398" s="89"/>
      <c r="H398" s="64"/>
      <c r="I398" s="65">
        <f t="shared" si="10"/>
        <v>0</v>
      </c>
      <c r="J398" s="66" t="s">
        <v>358</v>
      </c>
    </row>
    <row r="399" spans="1:10" s="28" customFormat="1" ht="26.4" x14ac:dyDescent="0.3">
      <c r="A399" s="29" t="s">
        <v>2597</v>
      </c>
      <c r="B399" s="30" t="s">
        <v>455</v>
      </c>
      <c r="C399" s="24" t="s">
        <v>19</v>
      </c>
      <c r="D399" s="90">
        <v>2</v>
      </c>
      <c r="E399" s="87" t="s">
        <v>456</v>
      </c>
      <c r="F399" s="27" t="s">
        <v>17</v>
      </c>
      <c r="G399" s="89"/>
      <c r="H399" s="64"/>
      <c r="I399" s="65">
        <f t="shared" si="10"/>
        <v>0</v>
      </c>
      <c r="J399" s="66" t="s">
        <v>358</v>
      </c>
    </row>
    <row r="400" spans="1:10" s="28" customFormat="1" x14ac:dyDescent="0.3">
      <c r="A400" s="29" t="s">
        <v>2598</v>
      </c>
      <c r="B400" s="30" t="s">
        <v>351</v>
      </c>
      <c r="C400" s="24" t="s">
        <v>19</v>
      </c>
      <c r="D400" s="90">
        <v>1</v>
      </c>
      <c r="E400" s="87" t="s">
        <v>33</v>
      </c>
      <c r="F400" s="27" t="s">
        <v>17</v>
      </c>
      <c r="G400" s="89"/>
      <c r="H400" s="64"/>
      <c r="I400" s="65">
        <f t="shared" si="7"/>
        <v>0</v>
      </c>
      <c r="J400" s="66" t="s">
        <v>358</v>
      </c>
    </row>
    <row r="401" spans="1:10" s="28" customFormat="1" x14ac:dyDescent="0.3">
      <c r="A401" s="29" t="s">
        <v>2599</v>
      </c>
      <c r="B401" s="30" t="s">
        <v>352</v>
      </c>
      <c r="C401" s="24" t="s">
        <v>19</v>
      </c>
      <c r="D401" s="90">
        <v>1</v>
      </c>
      <c r="E401" s="87" t="s">
        <v>16</v>
      </c>
      <c r="F401" s="27" t="s">
        <v>17</v>
      </c>
      <c r="G401" s="89"/>
      <c r="H401" s="64"/>
      <c r="I401" s="65">
        <f t="shared" si="7"/>
        <v>0</v>
      </c>
      <c r="J401" s="66" t="s">
        <v>358</v>
      </c>
    </row>
    <row r="402" spans="1:10" s="28" customFormat="1" x14ac:dyDescent="0.3">
      <c r="A402" s="29" t="s">
        <v>2600</v>
      </c>
      <c r="B402" s="30" t="s">
        <v>353</v>
      </c>
      <c r="C402" s="24" t="s">
        <v>19</v>
      </c>
      <c r="D402" s="90">
        <v>1</v>
      </c>
      <c r="E402" s="87" t="s">
        <v>16</v>
      </c>
      <c r="F402" s="27" t="s">
        <v>17</v>
      </c>
      <c r="G402" s="89"/>
      <c r="H402" s="64"/>
      <c r="I402" s="65">
        <f t="shared" si="7"/>
        <v>0</v>
      </c>
      <c r="J402" s="66" t="s">
        <v>358</v>
      </c>
    </row>
    <row r="403" spans="1:10" s="28" customFormat="1" x14ac:dyDescent="0.3">
      <c r="A403" s="29" t="s">
        <v>2601</v>
      </c>
      <c r="B403" s="30" t="s">
        <v>354</v>
      </c>
      <c r="C403" s="24" t="s">
        <v>19</v>
      </c>
      <c r="D403" s="90">
        <v>1</v>
      </c>
      <c r="E403" s="87" t="s">
        <v>16</v>
      </c>
      <c r="F403" s="27" t="s">
        <v>17</v>
      </c>
      <c r="G403" s="89"/>
      <c r="H403" s="64"/>
      <c r="I403" s="65">
        <f t="shared" si="7"/>
        <v>0</v>
      </c>
      <c r="J403" s="66" t="s">
        <v>358</v>
      </c>
    </row>
    <row r="404" spans="1:10" s="28" customFormat="1" x14ac:dyDescent="0.3">
      <c r="A404" s="29" t="s">
        <v>2602</v>
      </c>
      <c r="B404" s="30" t="s">
        <v>356</v>
      </c>
      <c r="C404" s="24" t="s">
        <v>19</v>
      </c>
      <c r="D404" s="90">
        <v>1</v>
      </c>
      <c r="E404" s="87" t="s">
        <v>16</v>
      </c>
      <c r="F404" s="27" t="s">
        <v>17</v>
      </c>
      <c r="G404" s="89"/>
      <c r="H404" s="64"/>
      <c r="I404" s="65">
        <f t="shared" si="7"/>
        <v>0</v>
      </c>
      <c r="J404" s="66" t="s">
        <v>358</v>
      </c>
    </row>
    <row r="405" spans="1:10" s="28" customFormat="1" x14ac:dyDescent="0.3">
      <c r="A405" s="29" t="s">
        <v>2603</v>
      </c>
      <c r="B405" s="30" t="s">
        <v>357</v>
      </c>
      <c r="C405" s="24" t="s">
        <v>19</v>
      </c>
      <c r="D405" s="90">
        <v>1</v>
      </c>
      <c r="E405" s="87" t="s">
        <v>16</v>
      </c>
      <c r="F405" s="27" t="s">
        <v>17</v>
      </c>
      <c r="G405" s="89"/>
      <c r="H405" s="64"/>
      <c r="I405" s="65">
        <f t="shared" si="7"/>
        <v>0</v>
      </c>
      <c r="J405" s="66" t="s">
        <v>358</v>
      </c>
    </row>
    <row r="406" spans="1:10" s="28" customFormat="1" x14ac:dyDescent="0.3">
      <c r="A406" s="29" t="s">
        <v>2604</v>
      </c>
      <c r="B406" s="30" t="s">
        <v>350</v>
      </c>
      <c r="C406" s="24" t="s">
        <v>19</v>
      </c>
      <c r="D406" s="90">
        <v>1</v>
      </c>
      <c r="E406" s="87" t="s">
        <v>16</v>
      </c>
      <c r="F406" s="27" t="s">
        <v>17</v>
      </c>
      <c r="G406" s="89"/>
      <c r="H406" s="64"/>
      <c r="I406" s="65">
        <f t="shared" si="7"/>
        <v>0</v>
      </c>
      <c r="J406" s="66" t="s">
        <v>358</v>
      </c>
    </row>
    <row r="407" spans="1:10" s="28" customFormat="1" x14ac:dyDescent="0.3">
      <c r="A407" s="29"/>
      <c r="B407" s="30"/>
      <c r="C407" s="24"/>
      <c r="D407" s="86"/>
      <c r="E407" s="87"/>
      <c r="F407" s="88"/>
      <c r="G407" s="89"/>
      <c r="H407" s="64"/>
      <c r="I407" s="65"/>
      <c r="J407" s="66"/>
    </row>
    <row r="408" spans="1:10" s="28" customFormat="1" x14ac:dyDescent="0.3">
      <c r="A408" s="67"/>
      <c r="B408" s="68"/>
      <c r="C408" s="69"/>
      <c r="D408" s="67"/>
      <c r="E408" s="70"/>
      <c r="F408" s="71"/>
      <c r="G408" s="72"/>
      <c r="H408" s="73"/>
      <c r="I408" s="74"/>
      <c r="J408" s="75"/>
    </row>
    <row r="409" spans="1:10" s="28" customFormat="1" x14ac:dyDescent="0.3">
      <c r="A409" s="76"/>
      <c r="B409" s="77"/>
      <c r="C409" s="78"/>
      <c r="D409" s="76"/>
      <c r="E409" s="79"/>
      <c r="F409" s="80"/>
      <c r="G409" s="81"/>
      <c r="H409" s="82"/>
      <c r="I409" s="83"/>
      <c r="J409" s="84"/>
    </row>
    <row r="410" spans="1:10" s="115" customFormat="1" ht="15.6" x14ac:dyDescent="0.3">
      <c r="A410" s="23" t="s">
        <v>1333</v>
      </c>
      <c r="B410" s="33" t="s">
        <v>413</v>
      </c>
      <c r="C410" s="116"/>
      <c r="D410" s="108"/>
      <c r="E410" s="109"/>
      <c r="F410" s="117"/>
      <c r="G410" s="118"/>
      <c r="H410" s="112"/>
      <c r="I410" s="113"/>
      <c r="J410" s="114"/>
    </row>
    <row r="411" spans="1:10" s="28" customFormat="1" x14ac:dyDescent="0.3">
      <c r="A411" s="29"/>
      <c r="B411" s="30"/>
      <c r="C411" s="24"/>
      <c r="D411" s="25"/>
      <c r="E411" s="87"/>
      <c r="F411" s="88"/>
      <c r="G411" s="89"/>
      <c r="H411" s="64"/>
      <c r="I411" s="65"/>
      <c r="J411" s="66"/>
    </row>
    <row r="412" spans="1:10" s="28" customFormat="1" ht="26.4" x14ac:dyDescent="0.3">
      <c r="A412" s="29" t="s">
        <v>1334</v>
      </c>
      <c r="B412" s="30" t="s">
        <v>434</v>
      </c>
      <c r="C412" s="24" t="s">
        <v>19</v>
      </c>
      <c r="D412" s="25">
        <v>1</v>
      </c>
      <c r="E412" s="87" t="s">
        <v>414</v>
      </c>
      <c r="F412" s="88" t="s">
        <v>17</v>
      </c>
      <c r="G412" s="89"/>
      <c r="H412" s="64"/>
      <c r="I412" s="65">
        <f t="shared" ref="I412:I414" si="11">D412*H412</f>
        <v>0</v>
      </c>
      <c r="J412" s="66" t="s">
        <v>417</v>
      </c>
    </row>
    <row r="413" spans="1:10" s="28" customFormat="1" x14ac:dyDescent="0.3">
      <c r="A413" s="29" t="s">
        <v>1335</v>
      </c>
      <c r="B413" s="30" t="s">
        <v>415</v>
      </c>
      <c r="C413" s="24" t="s">
        <v>19</v>
      </c>
      <c r="D413" s="25"/>
      <c r="E413" s="87" t="s">
        <v>414</v>
      </c>
      <c r="F413" s="88" t="s">
        <v>17</v>
      </c>
      <c r="G413" s="89"/>
      <c r="H413" s="64"/>
      <c r="I413" s="65">
        <f t="shared" si="11"/>
        <v>0</v>
      </c>
      <c r="J413" s="66" t="s">
        <v>417</v>
      </c>
    </row>
    <row r="414" spans="1:10" s="28" customFormat="1" x14ac:dyDescent="0.3">
      <c r="A414" s="29" t="s">
        <v>1336</v>
      </c>
      <c r="B414" s="30" t="s">
        <v>416</v>
      </c>
      <c r="C414" s="24" t="s">
        <v>19</v>
      </c>
      <c r="D414" s="25"/>
      <c r="E414" s="87" t="s">
        <v>414</v>
      </c>
      <c r="F414" s="88" t="s">
        <v>17</v>
      </c>
      <c r="G414" s="89"/>
      <c r="H414" s="64"/>
      <c r="I414" s="65">
        <f t="shared" si="11"/>
        <v>0</v>
      </c>
      <c r="J414" s="66" t="s">
        <v>417</v>
      </c>
    </row>
    <row r="415" spans="1:10" s="28" customFormat="1" x14ac:dyDescent="0.3">
      <c r="A415" s="29"/>
      <c r="B415" s="30"/>
      <c r="C415" s="24"/>
      <c r="D415" s="86"/>
      <c r="E415" s="87"/>
      <c r="F415" s="88"/>
      <c r="G415" s="89"/>
      <c r="H415" s="64"/>
      <c r="I415" s="65"/>
      <c r="J415" s="66"/>
    </row>
    <row r="416" spans="1:10" s="28" customFormat="1" x14ac:dyDescent="0.3">
      <c r="A416" s="67"/>
      <c r="B416" s="68"/>
      <c r="C416" s="69"/>
      <c r="D416" s="67"/>
      <c r="E416" s="70"/>
      <c r="F416" s="71"/>
      <c r="G416" s="72"/>
      <c r="H416" s="73"/>
      <c r="I416" s="74"/>
      <c r="J416" s="75"/>
    </row>
    <row r="417" spans="1:10" s="28" customFormat="1" x14ac:dyDescent="0.3">
      <c r="A417" s="76"/>
      <c r="B417" s="91"/>
      <c r="C417" s="78"/>
      <c r="D417" s="76"/>
      <c r="E417" s="79"/>
      <c r="F417" s="80"/>
      <c r="G417" s="81"/>
      <c r="H417" s="82"/>
      <c r="I417" s="83"/>
      <c r="J417" s="84"/>
    </row>
    <row r="418" spans="1:10" s="115" customFormat="1" ht="15.6" x14ac:dyDescent="0.3">
      <c r="A418" s="23" t="s">
        <v>34</v>
      </c>
      <c r="B418" s="33" t="s">
        <v>35</v>
      </c>
      <c r="C418" s="116"/>
      <c r="D418" s="119"/>
      <c r="E418" s="120"/>
      <c r="F418" s="117"/>
      <c r="G418" s="118"/>
      <c r="H418" s="112"/>
      <c r="I418" s="113"/>
      <c r="J418" s="114"/>
    </row>
    <row r="419" spans="1:10" s="28" customFormat="1" x14ac:dyDescent="0.3">
      <c r="A419" s="86"/>
      <c r="B419" s="92"/>
      <c r="C419" s="85"/>
      <c r="D419" s="86"/>
      <c r="E419" s="87"/>
      <c r="F419" s="88"/>
      <c r="G419" s="89"/>
      <c r="H419" s="64"/>
      <c r="I419" s="65"/>
      <c r="J419" s="66"/>
    </row>
    <row r="420" spans="1:10" s="28" customFormat="1" x14ac:dyDescent="0.3">
      <c r="A420" s="29" t="s">
        <v>36</v>
      </c>
      <c r="B420" s="92" t="s">
        <v>37</v>
      </c>
      <c r="C420" s="24" t="s">
        <v>38</v>
      </c>
      <c r="D420" s="86"/>
      <c r="E420" s="87"/>
      <c r="F420" s="88"/>
      <c r="G420" s="89"/>
      <c r="H420" s="64"/>
      <c r="I420" s="65"/>
      <c r="J420" s="66"/>
    </row>
    <row r="421" spans="1:10" s="28" customFormat="1" x14ac:dyDescent="0.3">
      <c r="A421" s="29" t="s">
        <v>39</v>
      </c>
      <c r="B421" s="51" t="s">
        <v>40</v>
      </c>
      <c r="C421" s="85" t="s">
        <v>19</v>
      </c>
      <c r="D421" s="86"/>
      <c r="E421" s="87"/>
      <c r="F421" s="88">
        <v>1</v>
      </c>
      <c r="G421" s="89"/>
      <c r="H421" s="64"/>
      <c r="I421" s="65"/>
      <c r="J421" s="66"/>
    </row>
    <row r="422" spans="1:10" s="28" customFormat="1" x14ac:dyDescent="0.3">
      <c r="A422" s="29" t="s">
        <v>41</v>
      </c>
      <c r="B422" s="51" t="s">
        <v>42</v>
      </c>
      <c r="C422" s="85" t="s">
        <v>19</v>
      </c>
      <c r="D422" s="86"/>
      <c r="E422" s="87"/>
      <c r="F422" s="27">
        <v>1</v>
      </c>
      <c r="G422" s="47"/>
      <c r="H422" s="64"/>
      <c r="I422" s="65"/>
      <c r="J422" s="66" t="s">
        <v>43</v>
      </c>
    </row>
    <row r="423" spans="1:10" s="28" customFormat="1" x14ac:dyDescent="0.3">
      <c r="A423" s="29" t="s">
        <v>44</v>
      </c>
      <c r="B423" s="51" t="s">
        <v>45</v>
      </c>
      <c r="C423" s="85" t="s">
        <v>19</v>
      </c>
      <c r="D423" s="86"/>
      <c r="E423" s="87"/>
      <c r="F423" s="88">
        <v>1</v>
      </c>
      <c r="G423" s="89"/>
      <c r="H423" s="64"/>
      <c r="I423" s="65"/>
      <c r="J423" s="66"/>
    </row>
    <row r="424" spans="1:10" s="28" customFormat="1" x14ac:dyDescent="0.3">
      <c r="A424" s="29" t="s">
        <v>46</v>
      </c>
      <c r="B424" s="51" t="s">
        <v>47</v>
      </c>
      <c r="C424" s="85" t="s">
        <v>19</v>
      </c>
      <c r="D424" s="86"/>
      <c r="E424" s="87"/>
      <c r="F424" s="88">
        <v>1</v>
      </c>
      <c r="G424" s="89"/>
      <c r="H424" s="64"/>
      <c r="I424" s="65"/>
      <c r="J424" s="66"/>
    </row>
    <row r="425" spans="1:10" s="28" customFormat="1" x14ac:dyDescent="0.3">
      <c r="A425" s="29" t="s">
        <v>48</v>
      </c>
      <c r="B425" s="92" t="s">
        <v>49</v>
      </c>
      <c r="C425" s="85" t="s">
        <v>19</v>
      </c>
      <c r="D425" s="86"/>
      <c r="E425" s="87"/>
      <c r="F425" s="88">
        <v>1</v>
      </c>
      <c r="G425" s="89"/>
      <c r="H425" s="64"/>
      <c r="I425" s="65"/>
      <c r="J425" s="66"/>
    </row>
    <row r="426" spans="1:10" s="28" customFormat="1" x14ac:dyDescent="0.3">
      <c r="A426" s="29" t="s">
        <v>50</v>
      </c>
      <c r="B426" s="51" t="s">
        <v>283</v>
      </c>
      <c r="C426" s="85" t="s">
        <v>19</v>
      </c>
      <c r="D426" s="86"/>
      <c r="E426" s="87"/>
      <c r="F426" s="88">
        <v>1</v>
      </c>
      <c r="G426" s="89"/>
      <c r="H426" s="64"/>
      <c r="I426" s="65"/>
      <c r="J426" s="66"/>
    </row>
    <row r="427" spans="1:10" s="28" customFormat="1" x14ac:dyDescent="0.3">
      <c r="A427" s="29" t="s">
        <v>51</v>
      </c>
      <c r="B427" s="51" t="s">
        <v>52</v>
      </c>
      <c r="C427" s="85"/>
      <c r="D427" s="86"/>
      <c r="E427" s="87"/>
      <c r="F427" s="88"/>
      <c r="G427" s="89"/>
      <c r="H427" s="64"/>
      <c r="I427" s="65"/>
      <c r="J427" s="66"/>
    </row>
    <row r="428" spans="1:10" s="28" customFormat="1" x14ac:dyDescent="0.3">
      <c r="A428" s="29" t="s">
        <v>53</v>
      </c>
      <c r="B428" s="51" t="s">
        <v>54</v>
      </c>
      <c r="C428" s="85"/>
      <c r="D428" s="86"/>
      <c r="E428" s="87"/>
      <c r="F428" s="88"/>
      <c r="G428" s="89"/>
      <c r="H428" s="64"/>
      <c r="I428" s="65"/>
      <c r="J428" s="66" t="s">
        <v>55</v>
      </c>
    </row>
    <row r="429" spans="1:10" s="28" customFormat="1" x14ac:dyDescent="0.3">
      <c r="A429" s="29" t="s">
        <v>56</v>
      </c>
      <c r="B429" s="51" t="s">
        <v>57</v>
      </c>
      <c r="C429" s="85" t="s">
        <v>58</v>
      </c>
      <c r="D429" s="86"/>
      <c r="E429" s="87"/>
      <c r="F429" s="27">
        <v>1</v>
      </c>
      <c r="G429" s="47"/>
      <c r="H429" s="64"/>
      <c r="I429" s="65"/>
      <c r="J429" s="66"/>
    </row>
    <row r="430" spans="1:10" s="28" customFormat="1" x14ac:dyDescent="0.3">
      <c r="A430" s="29" t="s">
        <v>59</v>
      </c>
      <c r="B430" s="51" t="s">
        <v>60</v>
      </c>
      <c r="C430" s="85" t="s">
        <v>61</v>
      </c>
      <c r="D430" s="86"/>
      <c r="E430" s="87"/>
      <c r="F430" s="88"/>
      <c r="G430" s="89"/>
      <c r="H430" s="64"/>
      <c r="I430" s="65"/>
      <c r="J430" s="66"/>
    </row>
    <row r="431" spans="1:10" s="28" customFormat="1" x14ac:dyDescent="0.3">
      <c r="A431" s="29" t="s">
        <v>62</v>
      </c>
      <c r="B431" s="92" t="s">
        <v>63</v>
      </c>
      <c r="C431" s="85"/>
      <c r="D431" s="86"/>
      <c r="E431" s="87" t="s">
        <v>64</v>
      </c>
      <c r="F431" s="88"/>
      <c r="G431" s="89"/>
      <c r="H431" s="64"/>
      <c r="I431" s="65"/>
      <c r="J431" s="66"/>
    </row>
    <row r="432" spans="1:10" s="28" customFormat="1" x14ac:dyDescent="0.3">
      <c r="A432" s="29" t="s">
        <v>65</v>
      </c>
      <c r="B432" s="92" t="s">
        <v>66</v>
      </c>
      <c r="C432" s="85"/>
      <c r="D432" s="86"/>
      <c r="E432" s="87" t="s">
        <v>67</v>
      </c>
      <c r="F432" s="88"/>
      <c r="G432" s="89"/>
      <c r="H432" s="64"/>
      <c r="I432" s="65"/>
      <c r="J432" s="66"/>
    </row>
    <row r="433" spans="1:10" s="28" customFormat="1" x14ac:dyDescent="0.3">
      <c r="A433" s="29" t="s">
        <v>68</v>
      </c>
      <c r="B433" s="51" t="s">
        <v>69</v>
      </c>
      <c r="C433" s="85"/>
      <c r="D433" s="86"/>
      <c r="E433" s="87" t="s">
        <v>70</v>
      </c>
      <c r="F433" s="88">
        <v>1</v>
      </c>
      <c r="G433" s="89"/>
      <c r="H433" s="64"/>
      <c r="I433" s="65"/>
      <c r="J433" s="66"/>
    </row>
    <row r="434" spans="1:10" s="28" customFormat="1" x14ac:dyDescent="0.3">
      <c r="A434" s="29" t="s">
        <v>71</v>
      </c>
      <c r="B434" s="51" t="s">
        <v>72</v>
      </c>
      <c r="C434" s="85"/>
      <c r="D434" s="86"/>
      <c r="E434" s="87" t="s">
        <v>70</v>
      </c>
      <c r="F434" s="88">
        <v>1</v>
      </c>
      <c r="G434" s="89"/>
      <c r="H434" s="64"/>
      <c r="I434" s="65"/>
      <c r="J434" s="66"/>
    </row>
    <row r="435" spans="1:10" s="28" customFormat="1" x14ac:dyDescent="0.3">
      <c r="A435" s="29" t="s">
        <v>73</v>
      </c>
      <c r="B435" s="51" t="s">
        <v>74</v>
      </c>
      <c r="C435" s="85"/>
      <c r="D435" s="86"/>
      <c r="E435" s="87" t="s">
        <v>70</v>
      </c>
      <c r="F435" s="88">
        <v>1</v>
      </c>
      <c r="G435" s="89"/>
      <c r="H435" s="64"/>
      <c r="I435" s="65"/>
      <c r="J435" s="66"/>
    </row>
    <row r="436" spans="1:10" s="28" customFormat="1" x14ac:dyDescent="0.3">
      <c r="A436" s="29" t="s">
        <v>75</v>
      </c>
      <c r="B436" s="51" t="s">
        <v>76</v>
      </c>
      <c r="C436" s="85"/>
      <c r="D436" s="86"/>
      <c r="E436" s="87" t="s">
        <v>29</v>
      </c>
      <c r="F436" s="88"/>
      <c r="G436" s="89"/>
      <c r="H436" s="64"/>
      <c r="I436" s="65"/>
      <c r="J436" s="66"/>
    </row>
    <row r="437" spans="1:10" s="28" customFormat="1" x14ac:dyDescent="0.3">
      <c r="A437" s="29" t="s">
        <v>77</v>
      </c>
      <c r="B437" s="92" t="s">
        <v>78</v>
      </c>
      <c r="C437" s="85"/>
      <c r="D437" s="86"/>
      <c r="E437" s="26" t="s">
        <v>24</v>
      </c>
      <c r="F437" s="88"/>
      <c r="G437" s="89"/>
      <c r="H437" s="64"/>
      <c r="I437" s="65"/>
      <c r="J437" s="66"/>
    </row>
    <row r="438" spans="1:10" s="28" customFormat="1" x14ac:dyDescent="0.3">
      <c r="A438" s="29" t="s">
        <v>79</v>
      </c>
      <c r="B438" s="51" t="s">
        <v>284</v>
      </c>
      <c r="C438" s="85"/>
      <c r="D438" s="86"/>
      <c r="E438" s="26"/>
      <c r="F438" s="88">
        <v>5</v>
      </c>
      <c r="G438" s="89"/>
      <c r="H438" s="64"/>
      <c r="I438" s="65"/>
      <c r="J438" s="93"/>
    </row>
    <row r="439" spans="1:10" s="28" customFormat="1" x14ac:dyDescent="0.3">
      <c r="A439" s="29" t="s">
        <v>80</v>
      </c>
      <c r="B439" s="51" t="s">
        <v>81</v>
      </c>
      <c r="C439" s="85" t="s">
        <v>19</v>
      </c>
      <c r="D439" s="86"/>
      <c r="E439" s="87"/>
      <c r="F439" s="88" t="s">
        <v>17</v>
      </c>
      <c r="G439" s="89"/>
      <c r="H439" s="64"/>
      <c r="I439" s="65"/>
      <c r="J439" s="66" t="s">
        <v>82</v>
      </c>
    </row>
    <row r="440" spans="1:10" s="28" customFormat="1" x14ac:dyDescent="0.3">
      <c r="A440" s="29" t="s">
        <v>83</v>
      </c>
      <c r="B440" s="51" t="s">
        <v>84</v>
      </c>
      <c r="C440" s="85" t="s">
        <v>19</v>
      </c>
      <c r="D440" s="86"/>
      <c r="E440" s="87"/>
      <c r="F440" s="88" t="s">
        <v>17</v>
      </c>
      <c r="G440" s="89"/>
      <c r="H440" s="64"/>
      <c r="I440" s="65"/>
      <c r="J440" s="66" t="s">
        <v>82</v>
      </c>
    </row>
    <row r="441" spans="1:10" s="28" customFormat="1" x14ac:dyDescent="0.3">
      <c r="A441" s="29"/>
      <c r="B441" s="51"/>
      <c r="C441" s="85"/>
      <c r="D441" s="86"/>
      <c r="E441" s="87"/>
      <c r="F441" s="88"/>
      <c r="G441" s="89"/>
      <c r="H441" s="64"/>
      <c r="I441" s="65"/>
      <c r="J441" s="66"/>
    </row>
    <row r="442" spans="1:10" s="28" customFormat="1" x14ac:dyDescent="0.3">
      <c r="A442" s="34" t="s">
        <v>85</v>
      </c>
      <c r="B442" s="52" t="s">
        <v>86</v>
      </c>
      <c r="C442" s="85" t="s">
        <v>19</v>
      </c>
      <c r="D442" s="86"/>
      <c r="E442" s="87"/>
      <c r="F442" s="88">
        <v>1</v>
      </c>
      <c r="G442" s="89"/>
      <c r="H442" s="64"/>
      <c r="I442" s="65"/>
      <c r="J442" s="66"/>
    </row>
    <row r="443" spans="1:10" s="28" customFormat="1" x14ac:dyDescent="0.3">
      <c r="A443" s="29" t="s">
        <v>87</v>
      </c>
      <c r="B443" s="92" t="s">
        <v>88</v>
      </c>
      <c r="C443" s="85"/>
      <c r="D443" s="86"/>
      <c r="E443" s="87" t="s">
        <v>29</v>
      </c>
      <c r="F443" s="27"/>
      <c r="G443" s="47"/>
      <c r="H443" s="64"/>
      <c r="I443" s="65"/>
      <c r="J443" s="66"/>
    </row>
    <row r="444" spans="1:10" s="28" customFormat="1" x14ac:dyDescent="0.3">
      <c r="A444" s="29" t="s">
        <v>89</v>
      </c>
      <c r="B444" s="51" t="s">
        <v>90</v>
      </c>
      <c r="C444" s="85"/>
      <c r="D444" s="86"/>
      <c r="E444" s="87" t="s">
        <v>70</v>
      </c>
      <c r="F444" s="88"/>
      <c r="G444" s="89"/>
      <c r="H444" s="64"/>
      <c r="I444" s="65"/>
      <c r="J444" s="66"/>
    </row>
    <row r="445" spans="1:10" s="28" customFormat="1" x14ac:dyDescent="0.3">
      <c r="A445" s="29" t="s">
        <v>91</v>
      </c>
      <c r="B445" s="51" t="s">
        <v>92</v>
      </c>
      <c r="C445" s="85" t="s">
        <v>19</v>
      </c>
      <c r="D445" s="86"/>
      <c r="E445" s="87"/>
      <c r="F445" s="88">
        <v>1</v>
      </c>
      <c r="G445" s="89"/>
      <c r="H445" s="64"/>
      <c r="I445" s="65"/>
      <c r="J445" s="66"/>
    </row>
    <row r="446" spans="1:10" s="28" customFormat="1" x14ac:dyDescent="0.3">
      <c r="A446" s="29" t="s">
        <v>93</v>
      </c>
      <c r="B446" s="51" t="s">
        <v>94</v>
      </c>
      <c r="C446" s="85" t="s">
        <v>19</v>
      </c>
      <c r="D446" s="86"/>
      <c r="E446" s="87"/>
      <c r="F446" s="88">
        <v>1</v>
      </c>
      <c r="G446" s="89"/>
      <c r="H446" s="64"/>
      <c r="I446" s="65"/>
      <c r="J446" s="66"/>
    </row>
    <row r="447" spans="1:10" s="28" customFormat="1" x14ac:dyDescent="0.3">
      <c r="A447" s="29" t="s">
        <v>95</v>
      </c>
      <c r="B447" s="92" t="s">
        <v>96</v>
      </c>
      <c r="C447" s="85"/>
      <c r="D447" s="86"/>
      <c r="E447" s="87" t="s">
        <v>29</v>
      </c>
      <c r="F447" s="27"/>
      <c r="G447" s="47"/>
      <c r="H447" s="64"/>
      <c r="I447" s="65"/>
      <c r="J447" s="66"/>
    </row>
    <row r="448" spans="1:10" s="28" customFormat="1" x14ac:dyDescent="0.3">
      <c r="A448" s="29" t="s">
        <v>97</v>
      </c>
      <c r="B448" s="51" t="s">
        <v>98</v>
      </c>
      <c r="C448" s="85" t="s">
        <v>19</v>
      </c>
      <c r="D448" s="86"/>
      <c r="E448" s="87"/>
      <c r="F448" s="88">
        <v>1</v>
      </c>
      <c r="G448" s="89"/>
      <c r="H448" s="64"/>
      <c r="I448" s="65"/>
      <c r="J448" s="66"/>
    </row>
    <row r="449" spans="1:10" s="28" customFormat="1" x14ac:dyDescent="0.3">
      <c r="A449" s="29" t="s">
        <v>99</v>
      </c>
      <c r="B449" s="51" t="s">
        <v>100</v>
      </c>
      <c r="C449" s="85"/>
      <c r="D449" s="86"/>
      <c r="E449" s="87" t="s">
        <v>23</v>
      </c>
      <c r="F449" s="88">
        <v>1</v>
      </c>
      <c r="G449" s="89"/>
      <c r="H449" s="64"/>
      <c r="I449" s="65"/>
      <c r="J449" s="66" t="s">
        <v>101</v>
      </c>
    </row>
    <row r="450" spans="1:10" s="28" customFormat="1" x14ac:dyDescent="0.3">
      <c r="A450" s="29" t="s">
        <v>102</v>
      </c>
      <c r="B450" s="51" t="s">
        <v>105</v>
      </c>
      <c r="C450" s="85"/>
      <c r="D450" s="86"/>
      <c r="E450" s="87" t="s">
        <v>106</v>
      </c>
      <c r="F450" s="27"/>
      <c r="G450" s="47"/>
      <c r="H450" s="64"/>
      <c r="I450" s="65"/>
      <c r="J450" s="66"/>
    </row>
    <row r="451" spans="1:10" s="28" customFormat="1" x14ac:dyDescent="0.3">
      <c r="A451" s="29" t="s">
        <v>103</v>
      </c>
      <c r="B451" s="51" t="s">
        <v>108</v>
      </c>
      <c r="C451" s="85"/>
      <c r="D451" s="86"/>
      <c r="E451" s="87" t="s">
        <v>106</v>
      </c>
      <c r="F451" s="27"/>
      <c r="G451" s="47"/>
      <c r="H451" s="64"/>
      <c r="I451" s="65"/>
      <c r="J451" s="66"/>
    </row>
    <row r="452" spans="1:10" s="28" customFormat="1" x14ac:dyDescent="0.3">
      <c r="A452" s="29" t="s">
        <v>104</v>
      </c>
      <c r="B452" s="51" t="s">
        <v>110</v>
      </c>
      <c r="C452" s="85"/>
      <c r="D452" s="86"/>
      <c r="E452" s="87" t="s">
        <v>106</v>
      </c>
      <c r="F452" s="27"/>
      <c r="G452" s="47"/>
      <c r="H452" s="64"/>
      <c r="I452" s="65"/>
      <c r="J452" s="66"/>
    </row>
    <row r="453" spans="1:10" s="28" customFormat="1" x14ac:dyDescent="0.3">
      <c r="A453" s="29" t="s">
        <v>107</v>
      </c>
      <c r="B453" s="51" t="s">
        <v>112</v>
      </c>
      <c r="C453" s="85"/>
      <c r="D453" s="86"/>
      <c r="E453" s="87" t="s">
        <v>106</v>
      </c>
      <c r="F453" s="27"/>
      <c r="G453" s="47"/>
      <c r="H453" s="64"/>
      <c r="I453" s="65"/>
      <c r="J453" s="66"/>
    </row>
    <row r="454" spans="1:10" s="28" customFormat="1" x14ac:dyDescent="0.3">
      <c r="A454" s="29" t="s">
        <v>109</v>
      </c>
      <c r="B454" s="51" t="s">
        <v>114</v>
      </c>
      <c r="C454" s="85"/>
      <c r="D454" s="86"/>
      <c r="E454" s="87" t="s">
        <v>106</v>
      </c>
      <c r="F454" s="27"/>
      <c r="G454" s="47"/>
      <c r="H454" s="64"/>
      <c r="I454" s="65"/>
      <c r="J454" s="66"/>
    </row>
    <row r="455" spans="1:10" s="28" customFormat="1" x14ac:dyDescent="0.3">
      <c r="A455" s="29" t="s">
        <v>111</v>
      </c>
      <c r="B455" s="51" t="s">
        <v>116</v>
      </c>
      <c r="C455" s="85"/>
      <c r="D455" s="86"/>
      <c r="E455" s="87" t="s">
        <v>106</v>
      </c>
      <c r="F455" s="27"/>
      <c r="G455" s="47"/>
      <c r="H455" s="64"/>
      <c r="I455" s="65"/>
      <c r="J455" s="66"/>
    </row>
    <row r="456" spans="1:10" s="28" customFormat="1" x14ac:dyDescent="0.3">
      <c r="A456" s="29" t="s">
        <v>113</v>
      </c>
      <c r="B456" s="51" t="s">
        <v>118</v>
      </c>
      <c r="C456" s="85"/>
      <c r="D456" s="86"/>
      <c r="E456" s="87" t="s">
        <v>106</v>
      </c>
      <c r="F456" s="27"/>
      <c r="G456" s="47"/>
      <c r="H456" s="64"/>
      <c r="I456" s="65"/>
      <c r="J456" s="66"/>
    </row>
    <row r="457" spans="1:10" s="28" customFormat="1" x14ac:dyDescent="0.3">
      <c r="A457" s="29" t="s">
        <v>115</v>
      </c>
      <c r="B457" s="51" t="s">
        <v>120</v>
      </c>
      <c r="C457" s="85"/>
      <c r="D457" s="86"/>
      <c r="E457" s="87" t="s">
        <v>106</v>
      </c>
      <c r="F457" s="27"/>
      <c r="G457" s="47"/>
      <c r="H457" s="64"/>
      <c r="I457" s="65"/>
      <c r="J457" s="66"/>
    </row>
    <row r="458" spans="1:10" s="28" customFormat="1" x14ac:dyDescent="0.3">
      <c r="A458" s="29" t="s">
        <v>117</v>
      </c>
      <c r="B458" s="51" t="s">
        <v>122</v>
      </c>
      <c r="C458" s="85"/>
      <c r="D458" s="86"/>
      <c r="E458" s="87" t="s">
        <v>106</v>
      </c>
      <c r="F458" s="27"/>
      <c r="G458" s="47"/>
      <c r="H458" s="64"/>
      <c r="I458" s="65"/>
      <c r="J458" s="66"/>
    </row>
    <row r="459" spans="1:10" s="28" customFormat="1" x14ac:dyDescent="0.3">
      <c r="A459" s="29" t="s">
        <v>119</v>
      </c>
      <c r="B459" s="51" t="s">
        <v>123</v>
      </c>
      <c r="C459" s="85"/>
      <c r="D459" s="86"/>
      <c r="E459" s="87" t="s">
        <v>106</v>
      </c>
      <c r="F459" s="27"/>
      <c r="G459" s="47"/>
      <c r="H459" s="64"/>
      <c r="I459" s="65"/>
      <c r="J459" s="66"/>
    </row>
    <row r="460" spans="1:10" s="28" customFormat="1" x14ac:dyDescent="0.3">
      <c r="A460" s="29" t="s">
        <v>121</v>
      </c>
      <c r="B460" s="51" t="s">
        <v>124</v>
      </c>
      <c r="C460" s="85"/>
      <c r="D460" s="86"/>
      <c r="E460" s="87" t="s">
        <v>29</v>
      </c>
      <c r="F460" s="27"/>
      <c r="G460" s="47"/>
      <c r="H460" s="64"/>
      <c r="I460" s="65"/>
      <c r="J460" s="66"/>
    </row>
    <row r="461" spans="1:10" s="28" customFormat="1" x14ac:dyDescent="0.3">
      <c r="A461" s="29"/>
      <c r="B461" s="51"/>
      <c r="C461" s="85"/>
      <c r="D461" s="86"/>
      <c r="E461" s="87"/>
      <c r="F461" s="27"/>
      <c r="G461" s="47"/>
      <c r="H461" s="64"/>
      <c r="I461" s="65"/>
      <c r="J461" s="66"/>
    </row>
    <row r="462" spans="1:10" s="28" customFormat="1" x14ac:dyDescent="0.3">
      <c r="A462" s="34" t="s">
        <v>125</v>
      </c>
      <c r="B462" s="52" t="s">
        <v>126</v>
      </c>
      <c r="C462" s="85" t="s">
        <v>19</v>
      </c>
      <c r="D462" s="86"/>
      <c r="E462" s="87"/>
      <c r="F462" s="27">
        <v>1</v>
      </c>
      <c r="G462" s="47"/>
      <c r="H462" s="64"/>
      <c r="I462" s="65"/>
      <c r="J462" s="66"/>
    </row>
    <row r="463" spans="1:10" s="28" customFormat="1" x14ac:dyDescent="0.3">
      <c r="A463" s="29" t="s">
        <v>127</v>
      </c>
      <c r="B463" s="51" t="s">
        <v>128</v>
      </c>
      <c r="C463" s="24" t="s">
        <v>25</v>
      </c>
      <c r="D463" s="86"/>
      <c r="E463" s="87" t="s">
        <v>29</v>
      </c>
      <c r="F463" s="88"/>
      <c r="G463" s="89"/>
      <c r="H463" s="64"/>
      <c r="I463" s="65"/>
      <c r="J463" s="49" t="s">
        <v>129</v>
      </c>
    </row>
    <row r="464" spans="1:10" s="28" customFormat="1" x14ac:dyDescent="0.3">
      <c r="A464" s="29" t="s">
        <v>130</v>
      </c>
      <c r="B464" s="51" t="s">
        <v>131</v>
      </c>
      <c r="C464" s="24" t="s">
        <v>25</v>
      </c>
      <c r="D464" s="86"/>
      <c r="E464" s="87" t="s">
        <v>70</v>
      </c>
      <c r="F464" s="88"/>
      <c r="G464" s="89"/>
      <c r="H464" s="64"/>
      <c r="I464" s="65"/>
      <c r="J464" s="49" t="s">
        <v>129</v>
      </c>
    </row>
    <row r="465" spans="1:10" s="28" customFormat="1" x14ac:dyDescent="0.3">
      <c r="A465" s="29" t="s">
        <v>132</v>
      </c>
      <c r="B465" s="51" t="s">
        <v>285</v>
      </c>
      <c r="C465" s="85" t="s">
        <v>19</v>
      </c>
      <c r="D465" s="86"/>
      <c r="E465" s="87"/>
      <c r="F465" s="27" t="s">
        <v>17</v>
      </c>
      <c r="G465" s="47"/>
      <c r="H465" s="64"/>
      <c r="I465" s="65"/>
      <c r="J465" s="66"/>
    </row>
    <row r="466" spans="1:10" s="28" customFormat="1" x14ac:dyDescent="0.3">
      <c r="A466" s="29" t="s">
        <v>133</v>
      </c>
      <c r="B466" s="51" t="s">
        <v>92</v>
      </c>
      <c r="C466" s="85" t="s">
        <v>19</v>
      </c>
      <c r="D466" s="86"/>
      <c r="E466" s="87"/>
      <c r="F466" s="88">
        <v>1</v>
      </c>
      <c r="G466" s="89"/>
      <c r="H466" s="64"/>
      <c r="I466" s="65"/>
      <c r="J466" s="66"/>
    </row>
    <row r="467" spans="1:10" s="28" customFormat="1" x14ac:dyDescent="0.3">
      <c r="A467" s="29" t="s">
        <v>134</v>
      </c>
      <c r="B467" s="51" t="s">
        <v>94</v>
      </c>
      <c r="C467" s="85" t="s">
        <v>19</v>
      </c>
      <c r="D467" s="86"/>
      <c r="E467" s="87"/>
      <c r="F467" s="88">
        <v>1</v>
      </c>
      <c r="G467" s="89"/>
      <c r="H467" s="64"/>
      <c r="I467" s="65"/>
      <c r="J467" s="66"/>
    </row>
    <row r="468" spans="1:10" s="28" customFormat="1" x14ac:dyDescent="0.3">
      <c r="A468" s="29" t="s">
        <v>135</v>
      </c>
      <c r="B468" s="92" t="s">
        <v>96</v>
      </c>
      <c r="C468" s="24" t="s">
        <v>25</v>
      </c>
      <c r="D468" s="86"/>
      <c r="E468" s="87" t="s">
        <v>29</v>
      </c>
      <c r="F468" s="88"/>
      <c r="G468" s="89"/>
      <c r="H468" s="64"/>
      <c r="I468" s="65"/>
      <c r="J468" s="49" t="s">
        <v>129</v>
      </c>
    </row>
    <row r="469" spans="1:10" s="28" customFormat="1" x14ac:dyDescent="0.3">
      <c r="A469" s="29" t="s">
        <v>136</v>
      </c>
      <c r="B469" s="51" t="s">
        <v>286</v>
      </c>
      <c r="C469" s="85" t="s">
        <v>19</v>
      </c>
      <c r="D469" s="86"/>
      <c r="E469" s="87"/>
      <c r="F469" s="88">
        <v>1</v>
      </c>
      <c r="G469" s="89"/>
      <c r="H469" s="64"/>
      <c r="I469" s="65"/>
      <c r="J469" s="66"/>
    </row>
    <row r="470" spans="1:10" s="28" customFormat="1" x14ac:dyDescent="0.3">
      <c r="A470" s="29" t="s">
        <v>137</v>
      </c>
      <c r="B470" s="51" t="s">
        <v>138</v>
      </c>
      <c r="C470" s="85" t="s">
        <v>19</v>
      </c>
      <c r="D470" s="86"/>
      <c r="E470" s="87"/>
      <c r="F470" s="88"/>
      <c r="G470" s="89"/>
      <c r="H470" s="64"/>
      <c r="I470" s="65"/>
      <c r="J470" s="66"/>
    </row>
    <row r="471" spans="1:10" s="28" customFormat="1" x14ac:dyDescent="0.3">
      <c r="A471" s="29" t="s">
        <v>139</v>
      </c>
      <c r="B471" s="92" t="s">
        <v>140</v>
      </c>
      <c r="C471" s="24" t="s">
        <v>58</v>
      </c>
      <c r="D471" s="86"/>
      <c r="E471" s="87" t="s">
        <v>141</v>
      </c>
      <c r="F471" s="27">
        <v>1</v>
      </c>
      <c r="G471" s="47"/>
      <c r="H471" s="64"/>
      <c r="I471" s="65"/>
      <c r="J471" s="66" t="s">
        <v>142</v>
      </c>
    </row>
    <row r="472" spans="1:10" s="28" customFormat="1" x14ac:dyDescent="0.3">
      <c r="A472" s="29" t="s">
        <v>143</v>
      </c>
      <c r="B472" s="51" t="s">
        <v>144</v>
      </c>
      <c r="C472" s="85"/>
      <c r="D472" s="86"/>
      <c r="E472" s="87" t="s">
        <v>106</v>
      </c>
      <c r="F472" s="27"/>
      <c r="G472" s="47"/>
      <c r="H472" s="64"/>
      <c r="I472" s="65"/>
      <c r="J472" s="66"/>
    </row>
    <row r="473" spans="1:10" s="28" customFormat="1" x14ac:dyDescent="0.3">
      <c r="A473" s="29" t="s">
        <v>145</v>
      </c>
      <c r="B473" s="51" t="s">
        <v>146</v>
      </c>
      <c r="C473" s="85"/>
      <c r="D473" s="86"/>
      <c r="E473" s="87" t="s">
        <v>106</v>
      </c>
      <c r="F473" s="27"/>
      <c r="G473" s="47"/>
      <c r="H473" s="64"/>
      <c r="I473" s="65"/>
      <c r="J473" s="66"/>
    </row>
    <row r="474" spans="1:10" s="28" customFormat="1" x14ac:dyDescent="0.3">
      <c r="A474" s="29" t="s">
        <v>147</v>
      </c>
      <c r="B474" s="51" t="s">
        <v>148</v>
      </c>
      <c r="C474" s="85"/>
      <c r="D474" s="86"/>
      <c r="E474" s="87" t="s">
        <v>106</v>
      </c>
      <c r="F474" s="27"/>
      <c r="G474" s="47"/>
      <c r="H474" s="64"/>
      <c r="I474" s="65"/>
      <c r="J474" s="66"/>
    </row>
    <row r="475" spans="1:10" s="28" customFormat="1" x14ac:dyDescent="0.3">
      <c r="A475" s="29" t="s">
        <v>149</v>
      </c>
      <c r="B475" s="51" t="s">
        <v>150</v>
      </c>
      <c r="C475" s="85"/>
      <c r="D475" s="86"/>
      <c r="E475" s="87" t="s">
        <v>106</v>
      </c>
      <c r="F475" s="27"/>
      <c r="G475" s="47"/>
      <c r="H475" s="64"/>
      <c r="I475" s="65"/>
      <c r="J475" s="66"/>
    </row>
    <row r="476" spans="1:10" s="28" customFormat="1" x14ac:dyDescent="0.3">
      <c r="A476" s="29" t="s">
        <v>151</v>
      </c>
      <c r="B476" s="51" t="s">
        <v>152</v>
      </c>
      <c r="C476" s="85"/>
      <c r="D476" s="86"/>
      <c r="E476" s="87" t="s">
        <v>106</v>
      </c>
      <c r="F476" s="27"/>
      <c r="G476" s="47"/>
      <c r="H476" s="64"/>
      <c r="I476" s="65"/>
      <c r="J476" s="66"/>
    </row>
    <row r="477" spans="1:10" s="28" customFormat="1" x14ac:dyDescent="0.3">
      <c r="A477" s="29" t="s">
        <v>153</v>
      </c>
      <c r="B477" s="51" t="s">
        <v>154</v>
      </c>
      <c r="C477" s="85"/>
      <c r="D477" s="86"/>
      <c r="E477" s="87" t="s">
        <v>106</v>
      </c>
      <c r="F477" s="27"/>
      <c r="G477" s="47"/>
      <c r="H477" s="64"/>
      <c r="I477" s="65"/>
      <c r="J477" s="66"/>
    </row>
    <row r="478" spans="1:10" s="28" customFormat="1" x14ac:dyDescent="0.3">
      <c r="A478" s="29" t="s">
        <v>155</v>
      </c>
      <c r="B478" s="51" t="s">
        <v>156</v>
      </c>
      <c r="C478" s="85"/>
      <c r="D478" s="86"/>
      <c r="E478" s="87" t="s">
        <v>106</v>
      </c>
      <c r="F478" s="27"/>
      <c r="G478" s="47"/>
      <c r="H478" s="64"/>
      <c r="I478" s="65"/>
      <c r="J478" s="66"/>
    </row>
    <row r="479" spans="1:10" s="28" customFormat="1" x14ac:dyDescent="0.3">
      <c r="A479" s="29" t="s">
        <v>157</v>
      </c>
      <c r="B479" s="51" t="s">
        <v>158</v>
      </c>
      <c r="C479" s="85"/>
      <c r="D479" s="86"/>
      <c r="E479" s="87" t="s">
        <v>106</v>
      </c>
      <c r="F479" s="27"/>
      <c r="G479" s="47"/>
      <c r="H479" s="64"/>
      <c r="I479" s="65"/>
      <c r="J479" s="66"/>
    </row>
    <row r="480" spans="1:10" s="28" customFormat="1" x14ac:dyDescent="0.3">
      <c r="A480" s="29" t="s">
        <v>159</v>
      </c>
      <c r="B480" s="51" t="s">
        <v>160</v>
      </c>
      <c r="C480" s="85"/>
      <c r="D480" s="86"/>
      <c r="E480" s="87" t="s">
        <v>106</v>
      </c>
      <c r="F480" s="27"/>
      <c r="G480" s="47"/>
      <c r="H480" s="64"/>
      <c r="I480" s="65"/>
      <c r="J480" s="66"/>
    </row>
    <row r="481" spans="1:14" s="28" customFormat="1" x14ac:dyDescent="0.3">
      <c r="A481" s="29" t="s">
        <v>161</v>
      </c>
      <c r="B481" s="51" t="s">
        <v>162</v>
      </c>
      <c r="C481" s="85"/>
      <c r="D481" s="86"/>
      <c r="E481" s="87" t="s">
        <v>106</v>
      </c>
      <c r="F481" s="27"/>
      <c r="G481" s="47"/>
      <c r="H481" s="64"/>
      <c r="I481" s="65"/>
      <c r="J481" s="66"/>
    </row>
    <row r="482" spans="1:14" s="28" customFormat="1" ht="16.2" customHeight="1" x14ac:dyDescent="0.3">
      <c r="A482" s="29" t="s">
        <v>163</v>
      </c>
      <c r="B482" s="51" t="s">
        <v>164</v>
      </c>
      <c r="C482" s="85"/>
      <c r="D482" s="86"/>
      <c r="E482" s="87" t="s">
        <v>29</v>
      </c>
      <c r="F482" s="27" t="s">
        <v>17</v>
      </c>
      <c r="G482" s="47"/>
      <c r="H482" s="64"/>
      <c r="I482" s="65">
        <f>H482</f>
        <v>0</v>
      </c>
      <c r="J482" s="66"/>
    </row>
    <row r="483" spans="1:14" s="28" customFormat="1" x14ac:dyDescent="0.3">
      <c r="A483" s="29"/>
      <c r="B483" s="51"/>
      <c r="C483" s="85"/>
      <c r="D483" s="86"/>
      <c r="E483" s="87"/>
      <c r="F483" s="88"/>
      <c r="G483" s="89"/>
      <c r="H483" s="64"/>
      <c r="I483" s="65"/>
      <c r="J483" s="66"/>
    </row>
    <row r="484" spans="1:14" s="28" customFormat="1" ht="15" thickBot="1" x14ac:dyDescent="0.35">
      <c r="A484" s="31"/>
      <c r="B484" s="94"/>
      <c r="C484" s="32"/>
      <c r="D484" s="67"/>
      <c r="E484" s="70"/>
      <c r="F484" s="36"/>
      <c r="G484" s="53"/>
      <c r="H484" s="73"/>
      <c r="I484" s="74"/>
      <c r="J484" s="75"/>
    </row>
    <row r="485" spans="1:14" ht="15" thickBot="1" x14ac:dyDescent="0.35">
      <c r="A485" s="95"/>
      <c r="B485" s="96" t="s">
        <v>165</v>
      </c>
      <c r="C485" s="97"/>
      <c r="D485" s="98"/>
      <c r="E485" s="99"/>
      <c r="F485" s="98"/>
      <c r="G485" s="98"/>
      <c r="H485" s="99"/>
      <c r="I485" s="99">
        <f>SUM(I11:I416,I482)</f>
        <v>0</v>
      </c>
      <c r="J485" s="100"/>
      <c r="L485" s="121"/>
    </row>
    <row r="486" spans="1:14" ht="16.2" thickBot="1" x14ac:dyDescent="0.35">
      <c r="A486" s="95"/>
      <c r="B486" s="96" t="s">
        <v>166</v>
      </c>
      <c r="C486" s="97"/>
      <c r="D486" s="98"/>
      <c r="E486" s="99"/>
      <c r="F486" s="98"/>
      <c r="G486" s="98"/>
      <c r="H486" s="99"/>
      <c r="I486" s="99">
        <f>I487-I485</f>
        <v>0</v>
      </c>
      <c r="J486" s="100"/>
      <c r="K486" s="37"/>
      <c r="L486" s="122"/>
      <c r="M486" s="22"/>
      <c r="N486" s="22"/>
    </row>
    <row r="487" spans="1:14" ht="16.2" thickBot="1" x14ac:dyDescent="0.35">
      <c r="A487" s="95"/>
      <c r="B487" s="96" t="s">
        <v>167</v>
      </c>
      <c r="C487" s="97"/>
      <c r="D487" s="98"/>
      <c r="E487" s="99"/>
      <c r="F487" s="98"/>
      <c r="G487" s="98"/>
      <c r="H487" s="99"/>
      <c r="I487" s="99">
        <f>I485*1.19</f>
        <v>0</v>
      </c>
      <c r="J487" s="100"/>
      <c r="K487" s="37"/>
      <c r="L487" s="22"/>
      <c r="M487" s="22"/>
      <c r="N487" s="22"/>
    </row>
    <row r="488" spans="1:14" ht="15.6" x14ac:dyDescent="0.3">
      <c r="A488" s="101"/>
      <c r="B488" s="102"/>
      <c r="C488" s="103"/>
      <c r="D488" s="103"/>
      <c r="E488" s="104"/>
      <c r="F488" s="102"/>
      <c r="G488" s="101"/>
      <c r="H488" s="104"/>
      <c r="I488" s="104"/>
      <c r="J488" s="101"/>
      <c r="K488" s="37"/>
      <c r="L488" s="22"/>
      <c r="M488" s="22"/>
      <c r="N488" s="22"/>
    </row>
    <row r="489" spans="1:14" x14ac:dyDescent="0.3">
      <c r="A489" s="101"/>
      <c r="B489" s="102"/>
      <c r="C489" s="103"/>
      <c r="D489" s="103"/>
      <c r="E489" s="104"/>
      <c r="F489" s="102" t="s">
        <v>168</v>
      </c>
      <c r="G489" s="101"/>
      <c r="H489" s="104"/>
      <c r="I489" s="104"/>
      <c r="J489" s="101"/>
    </row>
    <row r="490" spans="1:14" s="38" customFormat="1" ht="26.4" x14ac:dyDescent="0.3">
      <c r="A490" s="101"/>
      <c r="B490" s="39"/>
      <c r="C490" s="103"/>
      <c r="D490" s="103"/>
      <c r="E490" s="105" t="s">
        <v>169</v>
      </c>
      <c r="F490" s="106">
        <f>SUM(F11:F484)</f>
        <v>135</v>
      </c>
      <c r="G490" s="106"/>
      <c r="H490" s="104"/>
      <c r="I490" s="104"/>
      <c r="J490" s="101"/>
      <c r="K490"/>
      <c r="L490"/>
      <c r="M490"/>
      <c r="N490"/>
    </row>
    <row r="491" spans="1:14" s="38" customFormat="1" x14ac:dyDescent="0.3">
      <c r="A491"/>
      <c r="B491" s="22"/>
      <c r="C491" s="28"/>
      <c r="D491" s="28"/>
      <c r="F491" s="22"/>
      <c r="G491"/>
      <c r="J491"/>
      <c r="K491"/>
      <c r="L491"/>
      <c r="M491"/>
      <c r="N491"/>
    </row>
    <row r="492" spans="1:14" s="38" customFormat="1" x14ac:dyDescent="0.3">
      <c r="A492"/>
      <c r="B492" s="40"/>
      <c r="C492" s="28"/>
      <c r="D492" s="28"/>
      <c r="F492" s="22"/>
      <c r="G492"/>
      <c r="J492"/>
      <c r="K492"/>
      <c r="L492"/>
      <c r="M492"/>
      <c r="N492"/>
    </row>
    <row r="493" spans="1:14" s="38" customFormat="1" x14ac:dyDescent="0.3">
      <c r="A493"/>
      <c r="B493" s="40"/>
      <c r="C493" s="28"/>
      <c r="D493" s="28"/>
      <c r="F493" s="22"/>
      <c r="G493"/>
      <c r="J493"/>
      <c r="K493"/>
      <c r="L493"/>
      <c r="M493"/>
      <c r="N493"/>
    </row>
    <row r="494" spans="1:14" s="38" customFormat="1" x14ac:dyDescent="0.3">
      <c r="A494"/>
      <c r="B494" s="40"/>
      <c r="C494" s="28"/>
      <c r="D494" s="28"/>
      <c r="F494" s="22"/>
      <c r="G494"/>
      <c r="J494"/>
      <c r="K494"/>
      <c r="L494"/>
      <c r="M494"/>
      <c r="N494"/>
    </row>
  </sheetData>
  <sheetProtection algorithmName="SHA-512" hashValue="VSuOA+7JwP5MqO2e7dJVJ8a/KbbLWLu0olCrPMqwKlz4GbgHZW2a9KTohNKb8npu/MJKOK/JVIZSFTG3gNXv9Q==" saltValue="LHj1nWoBGfq8b1XS7HlIMg==" spinCount="100000" sheet="1" objects="1" scenarios="1" selectLockedCells="1"/>
  <mergeCells count="7">
    <mergeCell ref="C7:F7"/>
    <mergeCell ref="H7:J7"/>
    <mergeCell ref="C3:F3"/>
    <mergeCell ref="H3:J4"/>
    <mergeCell ref="C5:F5"/>
    <mergeCell ref="C6:F6"/>
    <mergeCell ref="H6:J6"/>
  </mergeCells>
  <phoneticPr fontId="10" type="noConversion"/>
  <pageMargins left="0.7" right="0.7" top="0.75" bottom="0.75" header="0.3" footer="0.3"/>
  <pageSetup paperSize="8" scale="5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001D6-7F49-454F-B3DC-D39F408EB9FC}">
  <sheetPr>
    <pageSetUpPr fitToPage="1"/>
  </sheetPr>
  <dimension ref="A1:N171"/>
  <sheetViews>
    <sheetView view="pageBreakPreview" zoomScale="85" zoomScaleNormal="70" zoomScaleSheetLayoutView="8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5" sqref="C5:F5"/>
    </sheetView>
  </sheetViews>
  <sheetFormatPr baseColWidth="10" defaultRowHeight="14.4" x14ac:dyDescent="0.3"/>
  <cols>
    <col min="1" max="1" width="12.5546875" customWidth="1"/>
    <col min="2" max="2" width="75" style="22" customWidth="1"/>
    <col min="3" max="3" width="33.44140625" style="28" customWidth="1"/>
    <col min="4" max="4" width="8.88671875" style="28" bestFit="1" customWidth="1"/>
    <col min="5" max="5" width="16.44140625" style="38" customWidth="1"/>
    <col min="6" max="6" width="21.44140625" style="22" customWidth="1"/>
    <col min="7" max="7" width="21.44140625" customWidth="1"/>
    <col min="8" max="8" width="24" style="38" customWidth="1"/>
    <col min="9" max="9" width="26" style="38" customWidth="1"/>
    <col min="10" max="10" width="84.44140625" customWidth="1"/>
    <col min="11" max="11" width="11.6640625" customWidth="1"/>
    <col min="12" max="12" width="14.88671875" bestFit="1" customWidth="1"/>
  </cols>
  <sheetData>
    <row r="1" spans="1:12" ht="75" customHeight="1" thickBot="1" x14ac:dyDescent="0.35">
      <c r="A1" s="1" t="s">
        <v>1712</v>
      </c>
      <c r="B1" s="2"/>
      <c r="C1" s="3"/>
      <c r="D1" s="3"/>
      <c r="E1" s="5"/>
      <c r="F1" s="2"/>
      <c r="G1" s="4"/>
      <c r="H1" s="5"/>
      <c r="I1" s="5"/>
      <c r="J1" s="6"/>
    </row>
    <row r="2" spans="1:12" x14ac:dyDescent="0.3">
      <c r="A2" s="7"/>
      <c r="B2" s="8"/>
      <c r="C2" s="9"/>
      <c r="D2" s="9"/>
      <c r="E2" s="11"/>
      <c r="F2" s="8"/>
      <c r="G2" s="10"/>
      <c r="H2" s="11"/>
      <c r="I2" s="11"/>
      <c r="J2" s="12"/>
    </row>
    <row r="3" spans="1:12" ht="15.75" customHeight="1" x14ac:dyDescent="0.3">
      <c r="A3" s="13" t="s">
        <v>0</v>
      </c>
      <c r="B3" s="14"/>
      <c r="C3" s="139" t="s">
        <v>170</v>
      </c>
      <c r="D3" s="139"/>
      <c r="E3" s="139"/>
      <c r="F3" s="139"/>
      <c r="G3" s="15"/>
      <c r="H3" s="137" t="s">
        <v>1</v>
      </c>
      <c r="I3" s="137"/>
      <c r="J3" s="138"/>
    </row>
    <row r="4" spans="1:12" x14ac:dyDescent="0.3">
      <c r="A4" s="16"/>
      <c r="B4" s="14"/>
      <c r="C4" s="17"/>
      <c r="D4" s="17"/>
      <c r="E4" s="15"/>
      <c r="F4" s="14"/>
      <c r="G4" s="15"/>
      <c r="H4" s="137"/>
      <c r="I4" s="137"/>
      <c r="J4" s="138"/>
    </row>
    <row r="5" spans="1:12" ht="15.6" x14ac:dyDescent="0.3">
      <c r="A5" s="16"/>
      <c r="B5" s="18" t="s">
        <v>2</v>
      </c>
      <c r="C5" s="140"/>
      <c r="D5" s="140"/>
      <c r="E5" s="140"/>
      <c r="F5" s="140"/>
      <c r="G5" s="15"/>
      <c r="H5" s="19"/>
      <c r="I5" s="19"/>
      <c r="J5" s="20"/>
    </row>
    <row r="6" spans="1:12" ht="15.75" customHeight="1" x14ac:dyDescent="0.3">
      <c r="A6" s="16"/>
      <c r="B6" s="21" t="s">
        <v>3</v>
      </c>
      <c r="C6" s="141"/>
      <c r="D6" s="141"/>
      <c r="E6" s="141"/>
      <c r="F6" s="141"/>
      <c r="G6" s="15"/>
      <c r="H6" s="137" t="s">
        <v>4</v>
      </c>
      <c r="I6" s="137"/>
      <c r="J6" s="138"/>
    </row>
    <row r="7" spans="1:12" ht="15.75" customHeight="1" x14ac:dyDescent="0.3">
      <c r="A7" s="16"/>
      <c r="B7" s="21" t="s">
        <v>5</v>
      </c>
      <c r="C7" s="136" t="s">
        <v>171</v>
      </c>
      <c r="D7" s="136"/>
      <c r="E7" s="136"/>
      <c r="F7" s="136"/>
      <c r="G7" s="15"/>
      <c r="H7" s="137" t="s">
        <v>6</v>
      </c>
      <c r="I7" s="137"/>
      <c r="J7" s="138"/>
    </row>
    <row r="8" spans="1:12" x14ac:dyDescent="0.3">
      <c r="A8" s="16"/>
      <c r="B8" s="14"/>
      <c r="C8" s="17"/>
      <c r="D8" s="17"/>
      <c r="E8" s="19"/>
      <c r="F8" s="14"/>
      <c r="G8" s="15"/>
      <c r="H8" s="19"/>
      <c r="I8" s="19"/>
      <c r="J8" s="20"/>
    </row>
    <row r="9" spans="1:12" ht="15" thickBot="1" x14ac:dyDescent="0.35">
      <c r="A9" s="16"/>
      <c r="B9" s="14"/>
      <c r="C9" s="17"/>
      <c r="D9" s="17"/>
      <c r="E9" s="19"/>
      <c r="F9" s="14"/>
      <c r="G9" s="15"/>
      <c r="H9" s="19"/>
      <c r="I9" s="19"/>
      <c r="J9" s="20"/>
    </row>
    <row r="10" spans="1:12" ht="63" customHeight="1" thickBot="1" x14ac:dyDescent="0.35">
      <c r="A10" s="41" t="s">
        <v>7</v>
      </c>
      <c r="B10" s="123" t="s">
        <v>8</v>
      </c>
      <c r="C10" s="42"/>
      <c r="D10" s="43" t="s">
        <v>9</v>
      </c>
      <c r="E10" s="43" t="s">
        <v>10</v>
      </c>
      <c r="F10" s="43" t="s">
        <v>11</v>
      </c>
      <c r="G10" s="44" t="s">
        <v>12</v>
      </c>
      <c r="H10" s="45" t="s">
        <v>13</v>
      </c>
      <c r="I10" s="45" t="s">
        <v>14</v>
      </c>
      <c r="J10" s="46" t="s">
        <v>15</v>
      </c>
      <c r="K10" s="22"/>
      <c r="L10" s="22"/>
    </row>
    <row r="11" spans="1:12" s="28" customFormat="1" x14ac:dyDescent="0.3">
      <c r="A11" s="55"/>
      <c r="B11" s="56"/>
      <c r="C11" s="57"/>
      <c r="D11" s="55"/>
      <c r="E11" s="58"/>
      <c r="F11" s="59"/>
      <c r="G11" s="60"/>
      <c r="H11" s="61"/>
      <c r="I11" s="62"/>
      <c r="J11" s="63"/>
    </row>
    <row r="12" spans="1:12" s="115" customFormat="1" ht="31.2" x14ac:dyDescent="0.3">
      <c r="A12" s="23" t="s">
        <v>1646</v>
      </c>
      <c r="B12" s="33" t="s">
        <v>298</v>
      </c>
      <c r="C12" s="107"/>
      <c r="D12" s="108"/>
      <c r="E12" s="109"/>
      <c r="F12" s="110"/>
      <c r="G12" s="111"/>
      <c r="H12" s="112"/>
      <c r="I12" s="113"/>
      <c r="J12" s="114"/>
    </row>
    <row r="13" spans="1:12" s="28" customFormat="1" x14ac:dyDescent="0.3">
      <c r="A13" s="67"/>
      <c r="B13" s="68"/>
      <c r="C13" s="69"/>
      <c r="D13" s="67"/>
      <c r="E13" s="70"/>
      <c r="F13" s="71"/>
      <c r="G13" s="72"/>
      <c r="H13" s="73"/>
      <c r="I13" s="74"/>
      <c r="J13" s="75"/>
    </row>
    <row r="14" spans="1:12" s="28" customFormat="1" x14ac:dyDescent="0.3">
      <c r="A14" s="76"/>
      <c r="B14" s="77"/>
      <c r="C14" s="78"/>
      <c r="D14" s="76"/>
      <c r="E14" s="79"/>
      <c r="F14" s="80"/>
      <c r="G14" s="81"/>
      <c r="H14" s="82"/>
      <c r="I14" s="83"/>
      <c r="J14" s="84"/>
    </row>
    <row r="15" spans="1:12" s="115" customFormat="1" ht="15.6" x14ac:dyDescent="0.3">
      <c r="A15" s="23" t="s">
        <v>1647</v>
      </c>
      <c r="B15" s="33" t="s">
        <v>18</v>
      </c>
      <c r="C15" s="116"/>
      <c r="D15" s="119"/>
      <c r="E15" s="120"/>
      <c r="F15" s="117"/>
      <c r="G15" s="118"/>
      <c r="H15" s="112"/>
      <c r="I15" s="113"/>
      <c r="J15" s="114"/>
    </row>
    <row r="16" spans="1:12" s="28" customFormat="1" x14ac:dyDescent="0.3">
      <c r="A16" s="29"/>
      <c r="B16" s="30"/>
      <c r="C16" s="24"/>
      <c r="D16" s="86"/>
      <c r="E16" s="87"/>
      <c r="F16" s="88"/>
      <c r="G16" s="89"/>
      <c r="H16" s="64"/>
      <c r="I16" s="65"/>
      <c r="J16" s="66"/>
    </row>
    <row r="17" spans="1:10" s="28" customFormat="1" ht="26.4" x14ac:dyDescent="0.3">
      <c r="A17" s="29" t="s">
        <v>1648</v>
      </c>
      <c r="B17" s="30" t="s">
        <v>172</v>
      </c>
      <c r="C17" s="24" t="s">
        <v>19</v>
      </c>
      <c r="D17" s="86"/>
      <c r="E17" s="87"/>
      <c r="F17" s="88" t="s">
        <v>17</v>
      </c>
      <c r="G17" s="89"/>
      <c r="H17" s="64"/>
      <c r="I17" s="65"/>
      <c r="J17" s="66"/>
    </row>
    <row r="18" spans="1:10" s="28" customFormat="1" x14ac:dyDescent="0.3">
      <c r="A18" s="29" t="s">
        <v>1649</v>
      </c>
      <c r="B18" s="30" t="s">
        <v>20</v>
      </c>
      <c r="C18" s="24" t="s">
        <v>19</v>
      </c>
      <c r="D18" s="86"/>
      <c r="E18" s="87"/>
      <c r="F18" s="88" t="s">
        <v>17</v>
      </c>
      <c r="G18" s="89"/>
      <c r="H18" s="64"/>
      <c r="I18" s="65"/>
      <c r="J18" s="66"/>
    </row>
    <row r="19" spans="1:10" s="28" customFormat="1" x14ac:dyDescent="0.3">
      <c r="A19" s="29" t="s">
        <v>1650</v>
      </c>
      <c r="B19" s="30" t="s">
        <v>173</v>
      </c>
      <c r="C19" s="24" t="s">
        <v>19</v>
      </c>
      <c r="D19" s="86"/>
      <c r="E19" s="87"/>
      <c r="F19" s="88" t="s">
        <v>17</v>
      </c>
      <c r="G19" s="89"/>
      <c r="H19" s="64"/>
      <c r="I19" s="65"/>
      <c r="J19" s="66"/>
    </row>
    <row r="20" spans="1:10" s="28" customFormat="1" x14ac:dyDescent="0.3">
      <c r="A20" s="29" t="s">
        <v>1651</v>
      </c>
      <c r="B20" s="30" t="s">
        <v>174</v>
      </c>
      <c r="C20" s="24" t="s">
        <v>19</v>
      </c>
      <c r="D20" s="86"/>
      <c r="E20" s="87"/>
      <c r="F20" s="88" t="s">
        <v>17</v>
      </c>
      <c r="G20" s="89"/>
      <c r="H20" s="64"/>
      <c r="I20" s="65"/>
      <c r="J20" s="66"/>
    </row>
    <row r="21" spans="1:10" s="28" customFormat="1" x14ac:dyDescent="0.3">
      <c r="A21" s="29" t="s">
        <v>1652</v>
      </c>
      <c r="B21" s="30" t="s">
        <v>21</v>
      </c>
      <c r="C21" s="24" t="s">
        <v>19</v>
      </c>
      <c r="D21" s="86"/>
      <c r="E21" s="87"/>
      <c r="F21" s="88" t="s">
        <v>17</v>
      </c>
      <c r="G21" s="89"/>
      <c r="H21" s="64"/>
      <c r="I21" s="65"/>
      <c r="J21" s="66" t="s">
        <v>22</v>
      </c>
    </row>
    <row r="22" spans="1:10" s="28" customFormat="1" x14ac:dyDescent="0.3">
      <c r="A22" s="29"/>
      <c r="B22" s="30"/>
      <c r="C22" s="24"/>
      <c r="D22" s="86"/>
      <c r="E22" s="87"/>
      <c r="F22" s="88"/>
      <c r="G22" s="89"/>
      <c r="H22" s="64"/>
      <c r="I22" s="65"/>
      <c r="J22" s="66"/>
    </row>
    <row r="23" spans="1:10" s="28" customFormat="1" x14ac:dyDescent="0.3">
      <c r="A23" s="67"/>
      <c r="B23" s="68"/>
      <c r="C23" s="69"/>
      <c r="D23" s="67"/>
      <c r="E23" s="70"/>
      <c r="F23" s="71"/>
      <c r="G23" s="72"/>
      <c r="H23" s="73"/>
      <c r="I23" s="74"/>
      <c r="J23" s="75"/>
    </row>
    <row r="24" spans="1:10" s="28" customFormat="1" x14ac:dyDescent="0.3">
      <c r="A24" s="76"/>
      <c r="B24" s="77"/>
      <c r="C24" s="78"/>
      <c r="D24" s="76"/>
      <c r="E24" s="79"/>
      <c r="F24" s="80"/>
      <c r="G24" s="81"/>
      <c r="H24" s="82"/>
      <c r="I24" s="83"/>
      <c r="J24" s="84"/>
    </row>
    <row r="25" spans="1:10" s="115" customFormat="1" ht="15.6" x14ac:dyDescent="0.3">
      <c r="A25" s="23" t="s">
        <v>1653</v>
      </c>
      <c r="B25" s="33" t="s">
        <v>409</v>
      </c>
      <c r="C25" s="116"/>
      <c r="D25" s="108"/>
      <c r="E25" s="109"/>
      <c r="F25" s="117"/>
      <c r="G25" s="118"/>
      <c r="H25" s="112"/>
      <c r="I25" s="113"/>
      <c r="J25" s="114"/>
    </row>
    <row r="26" spans="1:10" s="28" customFormat="1" x14ac:dyDescent="0.3">
      <c r="A26" s="29"/>
      <c r="B26" s="30"/>
      <c r="C26" s="24"/>
      <c r="D26" s="86"/>
      <c r="E26" s="87"/>
      <c r="F26" s="88"/>
      <c r="G26" s="89"/>
      <c r="H26" s="64"/>
      <c r="I26" s="65"/>
      <c r="J26" s="66"/>
    </row>
    <row r="27" spans="1:10" s="28" customFormat="1" x14ac:dyDescent="0.3">
      <c r="A27" s="29" t="s">
        <v>1654</v>
      </c>
      <c r="B27" s="30" t="s">
        <v>381</v>
      </c>
      <c r="C27" s="24" t="s">
        <v>19</v>
      </c>
      <c r="D27" s="90">
        <v>1</v>
      </c>
      <c r="E27" s="87" t="s">
        <v>16</v>
      </c>
      <c r="F27" s="88" t="s">
        <v>17</v>
      </c>
      <c r="G27" s="89"/>
      <c r="H27" s="64"/>
      <c r="I27" s="65">
        <f>D27*H27</f>
        <v>0</v>
      </c>
      <c r="J27" s="66" t="s">
        <v>358</v>
      </c>
    </row>
    <row r="28" spans="1:10" s="28" customFormat="1" x14ac:dyDescent="0.3">
      <c r="A28" s="29" t="s">
        <v>1655</v>
      </c>
      <c r="B28" s="30" t="s">
        <v>382</v>
      </c>
      <c r="C28" s="24" t="s">
        <v>19</v>
      </c>
      <c r="D28" s="86"/>
      <c r="E28" s="87"/>
      <c r="F28" s="88" t="s">
        <v>17</v>
      </c>
      <c r="G28" s="89"/>
      <c r="H28" s="64"/>
      <c r="I28" s="65"/>
      <c r="J28" s="66" t="s">
        <v>31</v>
      </c>
    </row>
    <row r="29" spans="1:10" s="28" customFormat="1" x14ac:dyDescent="0.3">
      <c r="A29" s="29" t="s">
        <v>1656</v>
      </c>
      <c r="B29" s="30" t="s">
        <v>404</v>
      </c>
      <c r="C29" s="24" t="s">
        <v>405</v>
      </c>
      <c r="D29" s="86"/>
      <c r="E29" s="87"/>
      <c r="F29" s="88" t="s">
        <v>17</v>
      </c>
      <c r="G29" s="89"/>
      <c r="H29" s="64"/>
      <c r="I29" s="65"/>
      <c r="J29" s="66" t="s">
        <v>31</v>
      </c>
    </row>
    <row r="30" spans="1:10" s="28" customFormat="1" x14ac:dyDescent="0.3">
      <c r="A30" s="29" t="s">
        <v>1657</v>
      </c>
      <c r="B30" s="30" t="s">
        <v>383</v>
      </c>
      <c r="C30" s="24" t="s">
        <v>19</v>
      </c>
      <c r="D30" s="86"/>
      <c r="E30" s="87"/>
      <c r="F30" s="88" t="s">
        <v>17</v>
      </c>
      <c r="G30" s="89"/>
      <c r="H30" s="64"/>
      <c r="I30" s="65"/>
      <c r="J30" s="66" t="s">
        <v>31</v>
      </c>
    </row>
    <row r="31" spans="1:10" s="28" customFormat="1" ht="26.4" x14ac:dyDescent="0.3">
      <c r="A31" s="29" t="s">
        <v>1658</v>
      </c>
      <c r="B31" s="30" t="s">
        <v>384</v>
      </c>
      <c r="C31" s="24" t="s">
        <v>19</v>
      </c>
      <c r="D31" s="86"/>
      <c r="E31" s="87"/>
      <c r="F31" s="88" t="s">
        <v>17</v>
      </c>
      <c r="G31" s="89"/>
      <c r="H31" s="64"/>
      <c r="I31" s="65"/>
      <c r="J31" s="66" t="s">
        <v>31</v>
      </c>
    </row>
    <row r="32" spans="1:10" s="28" customFormat="1" x14ac:dyDescent="0.3">
      <c r="A32" s="29" t="s">
        <v>1659</v>
      </c>
      <c r="B32" s="30" t="s">
        <v>181</v>
      </c>
      <c r="C32" s="24" t="s">
        <v>182</v>
      </c>
      <c r="D32" s="86"/>
      <c r="E32" s="87" t="s">
        <v>26</v>
      </c>
      <c r="F32" s="88" t="s">
        <v>17</v>
      </c>
      <c r="G32" s="89"/>
      <c r="H32" s="64"/>
      <c r="I32" s="65"/>
      <c r="J32" s="66" t="s">
        <v>31</v>
      </c>
    </row>
    <row r="33" spans="1:10" s="28" customFormat="1" x14ac:dyDescent="0.3">
      <c r="A33" s="29" t="s">
        <v>1660</v>
      </c>
      <c r="B33" s="30" t="s">
        <v>183</v>
      </c>
      <c r="C33" s="24" t="s">
        <v>19</v>
      </c>
      <c r="D33" s="86"/>
      <c r="E33" s="87"/>
      <c r="F33" s="88" t="s">
        <v>17</v>
      </c>
      <c r="G33" s="48"/>
      <c r="H33" s="64"/>
      <c r="I33" s="65"/>
      <c r="J33" s="66" t="s">
        <v>31</v>
      </c>
    </row>
    <row r="34" spans="1:10" s="28" customFormat="1" x14ac:dyDescent="0.3">
      <c r="A34" s="29" t="s">
        <v>1661</v>
      </c>
      <c r="B34" s="30" t="s">
        <v>184</v>
      </c>
      <c r="C34" s="24" t="s">
        <v>19</v>
      </c>
      <c r="D34" s="86"/>
      <c r="E34" s="87"/>
      <c r="F34" s="88" t="s">
        <v>17</v>
      </c>
      <c r="G34" s="89"/>
      <c r="H34" s="64"/>
      <c r="I34" s="65"/>
      <c r="J34" s="66" t="s">
        <v>31</v>
      </c>
    </row>
    <row r="35" spans="1:10" s="28" customFormat="1" ht="26.4" x14ac:dyDescent="0.3">
      <c r="A35" s="29" t="s">
        <v>1662</v>
      </c>
      <c r="B35" s="30" t="s">
        <v>185</v>
      </c>
      <c r="C35" s="24" t="s">
        <v>19</v>
      </c>
      <c r="D35" s="86"/>
      <c r="E35" s="87"/>
      <c r="F35" s="88" t="s">
        <v>17</v>
      </c>
      <c r="G35" s="89"/>
      <c r="H35" s="64"/>
      <c r="I35" s="65"/>
      <c r="J35" s="66" t="s">
        <v>31</v>
      </c>
    </row>
    <row r="36" spans="1:10" s="28" customFormat="1" x14ac:dyDescent="0.3">
      <c r="A36" s="29" t="s">
        <v>1663</v>
      </c>
      <c r="B36" s="30" t="s">
        <v>385</v>
      </c>
      <c r="C36" s="35"/>
      <c r="D36" s="86"/>
      <c r="E36" s="87" t="s">
        <v>188</v>
      </c>
      <c r="F36" s="88"/>
      <c r="G36" s="89"/>
      <c r="H36" s="64"/>
      <c r="I36" s="65"/>
      <c r="J36" s="66" t="s">
        <v>31</v>
      </c>
    </row>
    <row r="37" spans="1:10" s="28" customFormat="1" x14ac:dyDescent="0.3">
      <c r="A37" s="29" t="s">
        <v>1664</v>
      </c>
      <c r="B37" s="30" t="s">
        <v>194</v>
      </c>
      <c r="C37" s="24" t="s">
        <v>19</v>
      </c>
      <c r="D37" s="86"/>
      <c r="E37" s="87"/>
      <c r="F37" s="88" t="s">
        <v>17</v>
      </c>
      <c r="G37" s="89"/>
      <c r="H37" s="64"/>
      <c r="I37" s="65"/>
      <c r="J37" s="66" t="s">
        <v>31</v>
      </c>
    </row>
    <row r="38" spans="1:10" s="28" customFormat="1" x14ac:dyDescent="0.3">
      <c r="A38" s="29" t="s">
        <v>1665</v>
      </c>
      <c r="B38" s="30" t="s">
        <v>195</v>
      </c>
      <c r="C38" s="24" t="s">
        <v>19</v>
      </c>
      <c r="D38" s="86"/>
      <c r="E38" s="87"/>
      <c r="F38" s="88">
        <v>1</v>
      </c>
      <c r="G38" s="89"/>
      <c r="H38" s="64"/>
      <c r="I38" s="65"/>
      <c r="J38" s="66" t="s">
        <v>31</v>
      </c>
    </row>
    <row r="39" spans="1:10" s="28" customFormat="1" x14ac:dyDescent="0.3">
      <c r="A39" s="29" t="s">
        <v>1666</v>
      </c>
      <c r="B39" s="30" t="s">
        <v>196</v>
      </c>
      <c r="C39" s="24" t="s">
        <v>19</v>
      </c>
      <c r="D39" s="86"/>
      <c r="E39" s="87"/>
      <c r="F39" s="88">
        <v>1</v>
      </c>
      <c r="G39" s="89"/>
      <c r="H39" s="64"/>
      <c r="I39" s="65"/>
      <c r="J39" s="66" t="s">
        <v>31</v>
      </c>
    </row>
    <row r="40" spans="1:10" s="28" customFormat="1" x14ac:dyDescent="0.3">
      <c r="A40" s="29" t="s">
        <v>1667</v>
      </c>
      <c r="B40" s="30" t="s">
        <v>197</v>
      </c>
      <c r="C40" s="24" t="s">
        <v>19</v>
      </c>
      <c r="D40" s="86"/>
      <c r="E40" s="87"/>
      <c r="F40" s="88">
        <v>1</v>
      </c>
      <c r="G40" s="89"/>
      <c r="H40" s="64"/>
      <c r="I40" s="65"/>
      <c r="J40" s="66" t="s">
        <v>31</v>
      </c>
    </row>
    <row r="41" spans="1:10" s="28" customFormat="1" x14ac:dyDescent="0.3">
      <c r="A41" s="29" t="s">
        <v>1668</v>
      </c>
      <c r="B41" s="30" t="s">
        <v>198</v>
      </c>
      <c r="C41" s="24" t="s">
        <v>19</v>
      </c>
      <c r="D41" s="86"/>
      <c r="E41" s="87"/>
      <c r="F41" s="88" t="s">
        <v>17</v>
      </c>
      <c r="G41" s="89"/>
      <c r="H41" s="64"/>
      <c r="I41" s="65"/>
      <c r="J41" s="66" t="s">
        <v>31</v>
      </c>
    </row>
    <row r="42" spans="1:10" s="28" customFormat="1" x14ac:dyDescent="0.3">
      <c r="A42" s="29" t="s">
        <v>1669</v>
      </c>
      <c r="B42" s="30" t="s">
        <v>199</v>
      </c>
      <c r="C42" s="24" t="s">
        <v>19</v>
      </c>
      <c r="D42" s="86"/>
      <c r="E42" s="87"/>
      <c r="F42" s="88" t="s">
        <v>17</v>
      </c>
      <c r="G42" s="89"/>
      <c r="H42" s="64"/>
      <c r="I42" s="65"/>
      <c r="J42" s="66" t="s">
        <v>31</v>
      </c>
    </row>
    <row r="43" spans="1:10" s="28" customFormat="1" ht="26.4" x14ac:dyDescent="0.3">
      <c r="A43" s="29" t="s">
        <v>1670</v>
      </c>
      <c r="B43" s="30" t="s">
        <v>200</v>
      </c>
      <c r="C43" s="24" t="s">
        <v>19</v>
      </c>
      <c r="D43" s="86"/>
      <c r="E43" s="87"/>
      <c r="F43" s="88" t="s">
        <v>17</v>
      </c>
      <c r="G43" s="89"/>
      <c r="H43" s="64"/>
      <c r="I43" s="65"/>
      <c r="J43" s="66" t="s">
        <v>31</v>
      </c>
    </row>
    <row r="44" spans="1:10" s="28" customFormat="1" x14ac:dyDescent="0.3">
      <c r="A44" s="29" t="s">
        <v>1671</v>
      </c>
      <c r="B44" s="30" t="s">
        <v>202</v>
      </c>
      <c r="C44" s="24" t="s">
        <v>19</v>
      </c>
      <c r="D44" s="86"/>
      <c r="E44" s="87"/>
      <c r="F44" s="88" t="s">
        <v>17</v>
      </c>
      <c r="G44" s="89"/>
      <c r="H44" s="64"/>
      <c r="I44" s="65"/>
      <c r="J44" s="66" t="s">
        <v>31</v>
      </c>
    </row>
    <row r="45" spans="1:10" s="28" customFormat="1" x14ac:dyDescent="0.3">
      <c r="A45" s="29" t="s">
        <v>1672</v>
      </c>
      <c r="B45" s="30" t="s">
        <v>203</v>
      </c>
      <c r="C45" s="24" t="s">
        <v>19</v>
      </c>
      <c r="D45" s="86"/>
      <c r="E45" s="87"/>
      <c r="F45" s="88" t="s">
        <v>17</v>
      </c>
      <c r="G45" s="89"/>
      <c r="H45" s="64"/>
      <c r="I45" s="65"/>
      <c r="J45" s="66" t="s">
        <v>31</v>
      </c>
    </row>
    <row r="46" spans="1:10" s="28" customFormat="1" x14ac:dyDescent="0.3">
      <c r="A46" s="29" t="s">
        <v>1673</v>
      </c>
      <c r="B46" s="30" t="s">
        <v>205</v>
      </c>
      <c r="C46" s="24" t="s">
        <v>19</v>
      </c>
      <c r="D46" s="86"/>
      <c r="E46" s="87"/>
      <c r="F46" s="88" t="s">
        <v>17</v>
      </c>
      <c r="G46" s="89"/>
      <c r="H46" s="64"/>
      <c r="I46" s="65"/>
      <c r="J46" s="49" t="s">
        <v>206</v>
      </c>
    </row>
    <row r="47" spans="1:10" s="28" customFormat="1" x14ac:dyDescent="0.3">
      <c r="A47" s="29" t="s">
        <v>1674</v>
      </c>
      <c r="B47" s="30" t="s">
        <v>207</v>
      </c>
      <c r="C47" s="24" t="s">
        <v>19</v>
      </c>
      <c r="D47" s="86"/>
      <c r="E47" s="87"/>
      <c r="F47" s="88" t="s">
        <v>17</v>
      </c>
      <c r="G47" s="89"/>
      <c r="H47" s="64"/>
      <c r="I47" s="65"/>
      <c r="J47" s="66" t="s">
        <v>31</v>
      </c>
    </row>
    <row r="48" spans="1:10" s="28" customFormat="1" x14ac:dyDescent="0.3">
      <c r="A48" s="29" t="s">
        <v>1675</v>
      </c>
      <c r="B48" s="30" t="s">
        <v>208</v>
      </c>
      <c r="C48" s="24" t="s">
        <v>19</v>
      </c>
      <c r="D48" s="86"/>
      <c r="E48" s="26" t="s">
        <v>27</v>
      </c>
      <c r="F48" s="27">
        <v>5</v>
      </c>
      <c r="G48" s="89"/>
      <c r="H48" s="64"/>
      <c r="I48" s="65"/>
      <c r="J48" s="66" t="s">
        <v>31</v>
      </c>
    </row>
    <row r="49" spans="1:10" s="28" customFormat="1" x14ac:dyDescent="0.3">
      <c r="A49" s="29" t="s">
        <v>1676</v>
      </c>
      <c r="B49" s="30" t="s">
        <v>209</v>
      </c>
      <c r="C49" s="24" t="s">
        <v>19</v>
      </c>
      <c r="D49" s="86"/>
      <c r="E49" s="87"/>
      <c r="F49" s="88">
        <v>10</v>
      </c>
      <c r="G49" s="89"/>
      <c r="H49" s="64"/>
      <c r="I49" s="65"/>
      <c r="J49" s="66" t="s">
        <v>31</v>
      </c>
    </row>
    <row r="50" spans="1:10" s="28" customFormat="1" x14ac:dyDescent="0.3">
      <c r="A50" s="29" t="s">
        <v>1677</v>
      </c>
      <c r="B50" s="30" t="s">
        <v>211</v>
      </c>
      <c r="C50" s="24" t="s">
        <v>19</v>
      </c>
      <c r="D50" s="86"/>
      <c r="E50" s="87"/>
      <c r="F50" s="88" t="s">
        <v>17</v>
      </c>
      <c r="G50" s="89"/>
      <c r="H50" s="64"/>
      <c r="I50" s="65"/>
      <c r="J50" s="66" t="s">
        <v>31</v>
      </c>
    </row>
    <row r="51" spans="1:10" s="28" customFormat="1" x14ac:dyDescent="0.3">
      <c r="A51" s="29" t="s">
        <v>1678</v>
      </c>
      <c r="B51" s="30" t="s">
        <v>212</v>
      </c>
      <c r="C51" s="24" t="s">
        <v>213</v>
      </c>
      <c r="D51" s="86"/>
      <c r="E51" s="26" t="s">
        <v>27</v>
      </c>
      <c r="F51" s="88" t="s">
        <v>17</v>
      </c>
      <c r="G51" s="89"/>
      <c r="H51" s="64"/>
      <c r="I51" s="65"/>
      <c r="J51" s="66" t="s">
        <v>31</v>
      </c>
    </row>
    <row r="52" spans="1:10" s="28" customFormat="1" ht="26.4" x14ac:dyDescent="0.3">
      <c r="A52" s="29" t="s">
        <v>1679</v>
      </c>
      <c r="B52" s="30" t="s">
        <v>214</v>
      </c>
      <c r="C52" s="24" t="s">
        <v>215</v>
      </c>
      <c r="D52" s="86"/>
      <c r="E52" s="26" t="s">
        <v>27</v>
      </c>
      <c r="F52" s="88" t="s">
        <v>17</v>
      </c>
      <c r="G52" s="89"/>
      <c r="H52" s="64"/>
      <c r="I52" s="65"/>
      <c r="J52" s="66" t="s">
        <v>31</v>
      </c>
    </row>
    <row r="53" spans="1:10" s="28" customFormat="1" x14ac:dyDescent="0.3">
      <c r="A53" s="29" t="s">
        <v>1680</v>
      </c>
      <c r="B53" s="30" t="s">
        <v>216</v>
      </c>
      <c r="C53" s="24" t="s">
        <v>217</v>
      </c>
      <c r="D53" s="86"/>
      <c r="E53" s="26" t="s">
        <v>27</v>
      </c>
      <c r="F53" s="88" t="s">
        <v>17</v>
      </c>
      <c r="G53" s="89"/>
      <c r="H53" s="64"/>
      <c r="I53" s="65"/>
      <c r="J53" s="66" t="s">
        <v>31</v>
      </c>
    </row>
    <row r="54" spans="1:10" s="28" customFormat="1" x14ac:dyDescent="0.3">
      <c r="A54" s="29" t="s">
        <v>1681</v>
      </c>
      <c r="B54" s="30" t="s">
        <v>218</v>
      </c>
      <c r="C54" s="24" t="s">
        <v>386</v>
      </c>
      <c r="D54" s="86"/>
      <c r="E54" s="26" t="s">
        <v>219</v>
      </c>
      <c r="F54" s="88" t="s">
        <v>17</v>
      </c>
      <c r="G54" s="89"/>
      <c r="H54" s="64"/>
      <c r="I54" s="65"/>
      <c r="J54" s="66" t="s">
        <v>31</v>
      </c>
    </row>
    <row r="55" spans="1:10" s="28" customFormat="1" x14ac:dyDescent="0.3">
      <c r="A55" s="29" t="s">
        <v>1682</v>
      </c>
      <c r="B55" s="30" t="s">
        <v>220</v>
      </c>
      <c r="C55" s="24" t="s">
        <v>387</v>
      </c>
      <c r="D55" s="86"/>
      <c r="E55" s="26" t="s">
        <v>219</v>
      </c>
      <c r="F55" s="88" t="s">
        <v>17</v>
      </c>
      <c r="G55" s="89"/>
      <c r="H55" s="64"/>
      <c r="I55" s="65"/>
      <c r="J55" s="66" t="s">
        <v>31</v>
      </c>
    </row>
    <row r="56" spans="1:10" s="28" customFormat="1" x14ac:dyDescent="0.3">
      <c r="A56" s="29" t="s">
        <v>1683</v>
      </c>
      <c r="B56" s="30" t="s">
        <v>221</v>
      </c>
      <c r="C56" s="24" t="s">
        <v>19</v>
      </c>
      <c r="D56" s="86"/>
      <c r="E56" s="87"/>
      <c r="F56" s="88" t="s">
        <v>17</v>
      </c>
      <c r="G56" s="89"/>
      <c r="H56" s="64"/>
      <c r="I56" s="65"/>
      <c r="J56" s="66" t="s">
        <v>31</v>
      </c>
    </row>
    <row r="57" spans="1:10" s="28" customFormat="1" ht="52.8" x14ac:dyDescent="0.3">
      <c r="A57" s="29" t="s">
        <v>1684</v>
      </c>
      <c r="B57" s="30" t="s">
        <v>222</v>
      </c>
      <c r="C57" s="24" t="s">
        <v>19</v>
      </c>
      <c r="D57" s="86"/>
      <c r="E57" s="87"/>
      <c r="F57" s="88">
        <v>10</v>
      </c>
      <c r="G57" s="89"/>
      <c r="H57" s="64"/>
      <c r="I57" s="65"/>
      <c r="J57" s="66" t="s">
        <v>31</v>
      </c>
    </row>
    <row r="58" spans="1:10" s="28" customFormat="1" x14ac:dyDescent="0.3">
      <c r="A58" s="29" t="s">
        <v>1685</v>
      </c>
      <c r="B58" s="30" t="s">
        <v>223</v>
      </c>
      <c r="C58" s="24" t="s">
        <v>224</v>
      </c>
      <c r="D58" s="86"/>
      <c r="E58" s="87"/>
      <c r="F58" s="88" t="s">
        <v>17</v>
      </c>
      <c r="G58" s="89"/>
      <c r="H58" s="64"/>
      <c r="I58" s="65"/>
      <c r="J58" s="66" t="s">
        <v>31</v>
      </c>
    </row>
    <row r="59" spans="1:10" s="28" customFormat="1" x14ac:dyDescent="0.3">
      <c r="A59" s="29" t="s">
        <v>1686</v>
      </c>
      <c r="B59" s="30" t="s">
        <v>225</v>
      </c>
      <c r="C59" s="24" t="s">
        <v>226</v>
      </c>
      <c r="D59" s="86"/>
      <c r="E59" s="87"/>
      <c r="F59" s="88" t="s">
        <v>17</v>
      </c>
      <c r="G59" s="89"/>
      <c r="H59" s="64"/>
      <c r="I59" s="65"/>
      <c r="J59" s="66" t="s">
        <v>31</v>
      </c>
    </row>
    <row r="60" spans="1:10" s="28" customFormat="1" x14ac:dyDescent="0.3">
      <c r="A60" s="29" t="s">
        <v>1687</v>
      </c>
      <c r="B60" s="30" t="s">
        <v>228</v>
      </c>
      <c r="C60" s="24" t="s">
        <v>19</v>
      </c>
      <c r="D60" s="86"/>
      <c r="E60" s="87"/>
      <c r="F60" s="88">
        <v>1</v>
      </c>
      <c r="G60" s="89"/>
      <c r="H60" s="64"/>
      <c r="I60" s="65"/>
      <c r="J60" s="66" t="s">
        <v>31</v>
      </c>
    </row>
    <row r="61" spans="1:10" s="28" customFormat="1" x14ac:dyDescent="0.3">
      <c r="A61" s="29" t="s">
        <v>1688</v>
      </c>
      <c r="B61" s="30" t="s">
        <v>388</v>
      </c>
      <c r="C61" s="24" t="s">
        <v>19</v>
      </c>
      <c r="D61" s="86"/>
      <c r="E61" s="87"/>
      <c r="F61" s="88" t="s">
        <v>17</v>
      </c>
      <c r="G61" s="89"/>
      <c r="H61" s="64"/>
      <c r="I61" s="65"/>
      <c r="J61" s="66" t="s">
        <v>31</v>
      </c>
    </row>
    <row r="62" spans="1:10" s="28" customFormat="1" ht="26.4" x14ac:dyDescent="0.3">
      <c r="A62" s="29" t="s">
        <v>1689</v>
      </c>
      <c r="B62" s="30" t="s">
        <v>389</v>
      </c>
      <c r="C62" s="24" t="s">
        <v>19</v>
      </c>
      <c r="D62" s="86"/>
      <c r="E62" s="26"/>
      <c r="F62" s="88" t="s">
        <v>17</v>
      </c>
      <c r="G62" s="89"/>
      <c r="H62" s="64"/>
      <c r="I62" s="65"/>
      <c r="J62" s="66" t="s">
        <v>31</v>
      </c>
    </row>
    <row r="63" spans="1:10" s="28" customFormat="1" x14ac:dyDescent="0.3">
      <c r="A63" s="29" t="s">
        <v>1690</v>
      </c>
      <c r="B63" s="30" t="s">
        <v>391</v>
      </c>
      <c r="C63" s="24" t="s">
        <v>19</v>
      </c>
      <c r="D63" s="86"/>
      <c r="E63" s="26"/>
      <c r="F63" s="88" t="s">
        <v>17</v>
      </c>
      <c r="G63" s="89"/>
      <c r="H63" s="64"/>
      <c r="I63" s="65"/>
      <c r="J63" s="66" t="s">
        <v>31</v>
      </c>
    </row>
    <row r="64" spans="1:10" s="28" customFormat="1" x14ac:dyDescent="0.3">
      <c r="A64" s="29" t="s">
        <v>1691</v>
      </c>
      <c r="B64" s="30" t="s">
        <v>392</v>
      </c>
      <c r="C64" s="24" t="s">
        <v>19</v>
      </c>
      <c r="D64" s="86"/>
      <c r="E64" s="26"/>
      <c r="F64" s="88" t="s">
        <v>17</v>
      </c>
      <c r="G64" s="89"/>
      <c r="H64" s="64"/>
      <c r="I64" s="65"/>
      <c r="J64" s="66" t="s">
        <v>31</v>
      </c>
    </row>
    <row r="65" spans="1:10" s="28" customFormat="1" ht="26.4" x14ac:dyDescent="0.3">
      <c r="A65" s="29" t="s">
        <v>1692</v>
      </c>
      <c r="B65" s="30" t="s">
        <v>397</v>
      </c>
      <c r="C65" s="24" t="s">
        <v>19</v>
      </c>
      <c r="D65" s="90">
        <v>1</v>
      </c>
      <c r="E65" s="87" t="s">
        <v>33</v>
      </c>
      <c r="F65" s="27" t="s">
        <v>17</v>
      </c>
      <c r="G65" s="89"/>
      <c r="H65" s="64"/>
      <c r="I65" s="65">
        <f>D65*H65</f>
        <v>0</v>
      </c>
      <c r="J65" s="66" t="s">
        <v>358</v>
      </c>
    </row>
    <row r="66" spans="1:10" s="28" customFormat="1" x14ac:dyDescent="0.3">
      <c r="A66" s="29" t="s">
        <v>1693</v>
      </c>
      <c r="B66" s="30" t="s">
        <v>398</v>
      </c>
      <c r="C66" s="24" t="s">
        <v>19</v>
      </c>
      <c r="D66" s="90">
        <v>1</v>
      </c>
      <c r="E66" s="87" t="s">
        <v>16</v>
      </c>
      <c r="F66" s="27" t="s">
        <v>17</v>
      </c>
      <c r="G66" s="89"/>
      <c r="H66" s="64"/>
      <c r="I66" s="65">
        <f>D66*H66</f>
        <v>0</v>
      </c>
      <c r="J66" s="66" t="s">
        <v>358</v>
      </c>
    </row>
    <row r="67" spans="1:10" s="28" customFormat="1" ht="39.6" x14ac:dyDescent="0.3">
      <c r="A67" s="29" t="s">
        <v>1694</v>
      </c>
      <c r="B67" s="30" t="s">
        <v>399</v>
      </c>
      <c r="C67" s="24" t="s">
        <v>19</v>
      </c>
      <c r="D67" s="90">
        <v>1</v>
      </c>
      <c r="E67" s="87" t="s">
        <v>16</v>
      </c>
      <c r="F67" s="27" t="s">
        <v>17</v>
      </c>
      <c r="G67" s="89"/>
      <c r="H67" s="64"/>
      <c r="I67" s="65">
        <f>D67*H67</f>
        <v>0</v>
      </c>
      <c r="J67" s="66" t="s">
        <v>358</v>
      </c>
    </row>
    <row r="68" spans="1:10" s="28" customFormat="1" x14ac:dyDescent="0.3">
      <c r="A68" s="29" t="s">
        <v>1695</v>
      </c>
      <c r="B68" s="30" t="s">
        <v>393</v>
      </c>
      <c r="C68" s="24" t="s">
        <v>19</v>
      </c>
      <c r="D68" s="86"/>
      <c r="E68" s="26"/>
      <c r="F68" s="88" t="s">
        <v>17</v>
      </c>
      <c r="G68" s="89"/>
      <c r="H68" s="64"/>
      <c r="I68" s="65"/>
      <c r="J68" s="66" t="s">
        <v>31</v>
      </c>
    </row>
    <row r="69" spans="1:10" s="28" customFormat="1" x14ac:dyDescent="0.3">
      <c r="A69" s="29" t="s">
        <v>1696</v>
      </c>
      <c r="B69" s="30" t="s">
        <v>390</v>
      </c>
      <c r="C69" s="24" t="s">
        <v>30</v>
      </c>
      <c r="D69" s="86"/>
      <c r="E69" s="87"/>
      <c r="F69" s="88">
        <v>1</v>
      </c>
      <c r="G69" s="89"/>
      <c r="H69" s="64"/>
      <c r="I69" s="65"/>
      <c r="J69" s="66" t="s">
        <v>31</v>
      </c>
    </row>
    <row r="70" spans="1:10" s="28" customFormat="1" x14ac:dyDescent="0.3">
      <c r="A70" s="29" t="s">
        <v>1697</v>
      </c>
      <c r="B70" s="30" t="s">
        <v>394</v>
      </c>
      <c r="C70" s="24" t="s">
        <v>19</v>
      </c>
      <c r="D70" s="86"/>
      <c r="E70" s="26"/>
      <c r="F70" s="88" t="s">
        <v>17</v>
      </c>
      <c r="G70" s="89"/>
      <c r="H70" s="64"/>
      <c r="I70" s="65"/>
      <c r="J70" s="66" t="s">
        <v>31</v>
      </c>
    </row>
    <row r="71" spans="1:10" s="28" customFormat="1" x14ac:dyDescent="0.3">
      <c r="A71" s="29" t="s">
        <v>1698</v>
      </c>
      <c r="B71" s="30" t="s">
        <v>395</v>
      </c>
      <c r="C71" s="24" t="s">
        <v>19</v>
      </c>
      <c r="D71" s="86"/>
      <c r="E71" s="26"/>
      <c r="F71" s="88" t="s">
        <v>17</v>
      </c>
      <c r="G71" s="89"/>
      <c r="H71" s="64"/>
      <c r="I71" s="65"/>
      <c r="J71" s="66" t="s">
        <v>31</v>
      </c>
    </row>
    <row r="72" spans="1:10" s="28" customFormat="1" x14ac:dyDescent="0.3">
      <c r="A72" s="29" t="s">
        <v>1699</v>
      </c>
      <c r="B72" s="30" t="s">
        <v>396</v>
      </c>
      <c r="C72" s="24" t="s">
        <v>19</v>
      </c>
      <c r="D72" s="86"/>
      <c r="E72" s="26"/>
      <c r="F72" s="88" t="s">
        <v>17</v>
      </c>
      <c r="G72" s="89"/>
      <c r="H72" s="64"/>
      <c r="I72" s="65"/>
      <c r="J72" s="66" t="s">
        <v>31</v>
      </c>
    </row>
    <row r="73" spans="1:10" s="28" customFormat="1" ht="26.4" x14ac:dyDescent="0.3">
      <c r="A73" s="29" t="s">
        <v>1700</v>
      </c>
      <c r="B73" s="30" t="s">
        <v>252</v>
      </c>
      <c r="C73" s="24" t="s">
        <v>19</v>
      </c>
      <c r="D73" s="86"/>
      <c r="E73" s="87"/>
      <c r="F73" s="88" t="s">
        <v>17</v>
      </c>
      <c r="G73" s="89"/>
      <c r="H73" s="64"/>
      <c r="I73" s="65"/>
      <c r="J73" s="66" t="s">
        <v>31</v>
      </c>
    </row>
    <row r="74" spans="1:10" s="28" customFormat="1" x14ac:dyDescent="0.3">
      <c r="A74" s="29" t="s">
        <v>1701</v>
      </c>
      <c r="B74" s="30" t="s">
        <v>401</v>
      </c>
      <c r="C74" s="24" t="s">
        <v>318</v>
      </c>
      <c r="D74" s="86"/>
      <c r="E74" s="87"/>
      <c r="F74" s="27" t="s">
        <v>17</v>
      </c>
      <c r="G74" s="89"/>
      <c r="H74" s="64"/>
      <c r="I74" s="65"/>
      <c r="J74" s="66" t="s">
        <v>31</v>
      </c>
    </row>
    <row r="75" spans="1:10" s="28" customFormat="1" x14ac:dyDescent="0.3">
      <c r="A75" s="29" t="s">
        <v>1702</v>
      </c>
      <c r="B75" s="30" t="s">
        <v>322</v>
      </c>
      <c r="C75" s="24" t="s">
        <v>400</v>
      </c>
      <c r="D75" s="86"/>
      <c r="E75" s="87"/>
      <c r="F75" s="27" t="s">
        <v>17</v>
      </c>
      <c r="G75" s="89"/>
      <c r="H75" s="64"/>
      <c r="I75" s="65"/>
      <c r="J75" s="66" t="s">
        <v>31</v>
      </c>
    </row>
    <row r="76" spans="1:10" s="28" customFormat="1" x14ac:dyDescent="0.3">
      <c r="A76" s="29"/>
      <c r="B76" s="30"/>
      <c r="C76" s="24"/>
      <c r="D76" s="86"/>
      <c r="E76" s="87"/>
      <c r="F76" s="88"/>
      <c r="G76" s="89"/>
      <c r="H76" s="64"/>
      <c r="I76" s="65"/>
      <c r="J76" s="66"/>
    </row>
    <row r="77" spans="1:10" s="28" customFormat="1" x14ac:dyDescent="0.3">
      <c r="A77" s="67"/>
      <c r="B77" s="68"/>
      <c r="C77" s="69"/>
      <c r="D77" s="67"/>
      <c r="E77" s="70"/>
      <c r="F77" s="71"/>
      <c r="G77" s="72"/>
      <c r="H77" s="73"/>
      <c r="I77" s="74"/>
      <c r="J77" s="75"/>
    </row>
    <row r="78" spans="1:10" s="28" customFormat="1" x14ac:dyDescent="0.3">
      <c r="A78" s="76"/>
      <c r="B78" s="77"/>
      <c r="C78" s="78"/>
      <c r="D78" s="76"/>
      <c r="E78" s="79"/>
      <c r="F78" s="80"/>
      <c r="G78" s="81"/>
      <c r="H78" s="82"/>
      <c r="I78" s="83"/>
      <c r="J78" s="84"/>
    </row>
    <row r="79" spans="1:10" s="115" customFormat="1" ht="15.6" x14ac:dyDescent="0.3">
      <c r="A79" s="23" t="s">
        <v>1703</v>
      </c>
      <c r="B79" s="33" t="s">
        <v>32</v>
      </c>
      <c r="C79" s="116"/>
      <c r="D79" s="108"/>
      <c r="E79" s="109"/>
      <c r="F79" s="117"/>
      <c r="G79" s="118"/>
      <c r="H79" s="112"/>
      <c r="I79" s="113"/>
      <c r="J79" s="114"/>
    </row>
    <row r="80" spans="1:10" s="28" customFormat="1" x14ac:dyDescent="0.3">
      <c r="A80" s="29"/>
      <c r="B80" s="30"/>
      <c r="C80" s="24"/>
      <c r="D80" s="25"/>
      <c r="E80" s="87"/>
      <c r="F80" s="88"/>
      <c r="G80" s="89"/>
      <c r="H80" s="64"/>
      <c r="I80" s="65"/>
      <c r="J80" s="66"/>
    </row>
    <row r="81" spans="1:10" s="28" customFormat="1" x14ac:dyDescent="0.3">
      <c r="A81" s="29" t="s">
        <v>1704</v>
      </c>
      <c r="B81" s="30" t="s">
        <v>355</v>
      </c>
      <c r="C81" s="24" t="s">
        <v>19</v>
      </c>
      <c r="D81" s="90">
        <v>4</v>
      </c>
      <c r="E81" s="87" t="s">
        <v>16</v>
      </c>
      <c r="F81" s="27" t="s">
        <v>17</v>
      </c>
      <c r="G81" s="89"/>
      <c r="H81" s="64"/>
      <c r="I81" s="65">
        <f t="shared" ref="I81:I83" si="0">D81*H81</f>
        <v>0</v>
      </c>
      <c r="J81" s="66" t="s">
        <v>358</v>
      </c>
    </row>
    <row r="82" spans="1:10" s="28" customFormat="1" x14ac:dyDescent="0.3">
      <c r="A82" s="29" t="s">
        <v>1705</v>
      </c>
      <c r="B82" s="30" t="s">
        <v>803</v>
      </c>
      <c r="C82" s="24" t="s">
        <v>19</v>
      </c>
      <c r="D82" s="90">
        <v>1</v>
      </c>
      <c r="E82" s="87" t="s">
        <v>16</v>
      </c>
      <c r="F82" s="27" t="s">
        <v>17</v>
      </c>
      <c r="G82" s="89"/>
      <c r="H82" s="64"/>
      <c r="I82" s="65">
        <f t="shared" si="0"/>
        <v>0</v>
      </c>
      <c r="J82" s="66" t="s">
        <v>358</v>
      </c>
    </row>
    <row r="83" spans="1:10" s="28" customFormat="1" ht="26.4" x14ac:dyDescent="0.3">
      <c r="A83" s="29" t="s">
        <v>1706</v>
      </c>
      <c r="B83" s="30" t="s">
        <v>804</v>
      </c>
      <c r="C83" s="24" t="s">
        <v>19</v>
      </c>
      <c r="D83" s="90">
        <v>1</v>
      </c>
      <c r="E83" s="87" t="s">
        <v>16</v>
      </c>
      <c r="F83" s="27" t="s">
        <v>17</v>
      </c>
      <c r="G83" s="89"/>
      <c r="H83" s="64"/>
      <c r="I83" s="65">
        <f t="shared" si="0"/>
        <v>0</v>
      </c>
      <c r="J83" s="66" t="s">
        <v>358</v>
      </c>
    </row>
    <row r="84" spans="1:10" s="28" customFormat="1" x14ac:dyDescent="0.3">
      <c r="A84" s="29"/>
      <c r="B84" s="30"/>
      <c r="C84" s="24"/>
      <c r="D84" s="86"/>
      <c r="E84" s="87"/>
      <c r="F84" s="88"/>
      <c r="G84" s="89"/>
      <c r="H84" s="64"/>
      <c r="I84" s="65"/>
      <c r="J84" s="66"/>
    </row>
    <row r="85" spans="1:10" s="28" customFormat="1" x14ac:dyDescent="0.3">
      <c r="A85" s="67"/>
      <c r="B85" s="68"/>
      <c r="C85" s="69"/>
      <c r="D85" s="67"/>
      <c r="E85" s="70"/>
      <c r="F85" s="71"/>
      <c r="G85" s="72"/>
      <c r="H85" s="73"/>
      <c r="I85" s="74"/>
      <c r="J85" s="75"/>
    </row>
    <row r="86" spans="1:10" s="28" customFormat="1" x14ac:dyDescent="0.3">
      <c r="A86" s="76"/>
      <c r="B86" s="77"/>
      <c r="C86" s="78"/>
      <c r="D86" s="76"/>
      <c r="E86" s="79"/>
      <c r="F86" s="80"/>
      <c r="G86" s="81"/>
      <c r="H86" s="82"/>
      <c r="I86" s="83"/>
      <c r="J86" s="84"/>
    </row>
    <row r="87" spans="1:10" s="115" customFormat="1" ht="15.6" x14ac:dyDescent="0.3">
      <c r="A87" s="23" t="s">
        <v>1707</v>
      </c>
      <c r="B87" s="33" t="s">
        <v>413</v>
      </c>
      <c r="C87" s="116"/>
      <c r="D87" s="108"/>
      <c r="E87" s="109"/>
      <c r="F87" s="117"/>
      <c r="G87" s="118"/>
      <c r="H87" s="112"/>
      <c r="I87" s="113"/>
      <c r="J87" s="114"/>
    </row>
    <row r="88" spans="1:10" s="28" customFormat="1" x14ac:dyDescent="0.3">
      <c r="A88" s="29"/>
      <c r="B88" s="30"/>
      <c r="C88" s="24"/>
      <c r="D88" s="25"/>
      <c r="E88" s="87"/>
      <c r="F88" s="88"/>
      <c r="G88" s="89"/>
      <c r="H88" s="64"/>
      <c r="I88" s="65"/>
      <c r="J88" s="66"/>
    </row>
    <row r="89" spans="1:10" s="28" customFormat="1" ht="26.4" x14ac:dyDescent="0.3">
      <c r="A89" s="29" t="s">
        <v>1708</v>
      </c>
      <c r="B89" s="30" t="s">
        <v>434</v>
      </c>
      <c r="C89" s="24" t="s">
        <v>19</v>
      </c>
      <c r="D89" s="25"/>
      <c r="E89" s="87" t="s">
        <v>414</v>
      </c>
      <c r="F89" s="88" t="s">
        <v>17</v>
      </c>
      <c r="G89" s="89"/>
      <c r="H89" s="64"/>
      <c r="I89" s="65">
        <f t="shared" ref="I89:I91" si="1">D89*H89</f>
        <v>0</v>
      </c>
      <c r="J89" s="66" t="s">
        <v>417</v>
      </c>
    </row>
    <row r="90" spans="1:10" s="28" customFormat="1" x14ac:dyDescent="0.3">
      <c r="A90" s="29" t="s">
        <v>1709</v>
      </c>
      <c r="B90" s="30" t="s">
        <v>415</v>
      </c>
      <c r="C90" s="24" t="s">
        <v>19</v>
      </c>
      <c r="D90" s="25"/>
      <c r="E90" s="87" t="s">
        <v>414</v>
      </c>
      <c r="F90" s="88" t="s">
        <v>17</v>
      </c>
      <c r="G90" s="89"/>
      <c r="H90" s="64"/>
      <c r="I90" s="65">
        <f t="shared" si="1"/>
        <v>0</v>
      </c>
      <c r="J90" s="66" t="s">
        <v>417</v>
      </c>
    </row>
    <row r="91" spans="1:10" s="28" customFormat="1" x14ac:dyDescent="0.3">
      <c r="A91" s="29" t="s">
        <v>1710</v>
      </c>
      <c r="B91" s="30" t="s">
        <v>416</v>
      </c>
      <c r="C91" s="24" t="s">
        <v>19</v>
      </c>
      <c r="D91" s="25"/>
      <c r="E91" s="87" t="s">
        <v>414</v>
      </c>
      <c r="F91" s="88" t="s">
        <v>17</v>
      </c>
      <c r="G91" s="89"/>
      <c r="H91" s="64"/>
      <c r="I91" s="65">
        <f t="shared" si="1"/>
        <v>0</v>
      </c>
      <c r="J91" s="66" t="s">
        <v>417</v>
      </c>
    </row>
    <row r="92" spans="1:10" s="28" customFormat="1" x14ac:dyDescent="0.3">
      <c r="A92" s="29"/>
      <c r="B92" s="30"/>
      <c r="C92" s="24"/>
      <c r="D92" s="86"/>
      <c r="E92" s="87"/>
      <c r="F92" s="88"/>
      <c r="G92" s="89"/>
      <c r="H92" s="64"/>
      <c r="I92" s="65"/>
      <c r="J92" s="66"/>
    </row>
    <row r="93" spans="1:10" s="28" customFormat="1" x14ac:dyDescent="0.3">
      <c r="A93" s="67"/>
      <c r="B93" s="68"/>
      <c r="C93" s="69"/>
      <c r="D93" s="67"/>
      <c r="E93" s="70"/>
      <c r="F93" s="71"/>
      <c r="G93" s="72"/>
      <c r="H93" s="73"/>
      <c r="I93" s="74"/>
      <c r="J93" s="75"/>
    </row>
    <row r="94" spans="1:10" s="28" customFormat="1" x14ac:dyDescent="0.3">
      <c r="A94" s="76"/>
      <c r="B94" s="91"/>
      <c r="C94" s="78"/>
      <c r="D94" s="76"/>
      <c r="E94" s="79"/>
      <c r="F94" s="80"/>
      <c r="G94" s="81"/>
      <c r="H94" s="82"/>
      <c r="I94" s="83"/>
      <c r="J94" s="84"/>
    </row>
    <row r="95" spans="1:10" s="115" customFormat="1" ht="15.6" x14ac:dyDescent="0.3">
      <c r="A95" s="23" t="s">
        <v>34</v>
      </c>
      <c r="B95" s="33" t="s">
        <v>35</v>
      </c>
      <c r="C95" s="116"/>
      <c r="D95" s="119"/>
      <c r="E95" s="120"/>
      <c r="F95" s="117"/>
      <c r="G95" s="118"/>
      <c r="H95" s="112"/>
      <c r="I95" s="113"/>
      <c r="J95" s="114"/>
    </row>
    <row r="96" spans="1:10" s="28" customFormat="1" x14ac:dyDescent="0.3">
      <c r="A96" s="86"/>
      <c r="B96" s="92"/>
      <c r="C96" s="85"/>
      <c r="D96" s="86"/>
      <c r="E96" s="87"/>
      <c r="F96" s="88"/>
      <c r="G96" s="89"/>
      <c r="H96" s="64"/>
      <c r="I96" s="65"/>
      <c r="J96" s="66"/>
    </row>
    <row r="97" spans="1:10" s="28" customFormat="1" x14ac:dyDescent="0.3">
      <c r="A97" s="29" t="s">
        <v>36</v>
      </c>
      <c r="B97" s="92" t="s">
        <v>37</v>
      </c>
      <c r="C97" s="24" t="s">
        <v>38</v>
      </c>
      <c r="D97" s="86"/>
      <c r="E97" s="87"/>
      <c r="F97" s="88"/>
      <c r="G97" s="89"/>
      <c r="H97" s="64"/>
      <c r="I97" s="65"/>
      <c r="J97" s="66"/>
    </row>
    <row r="98" spans="1:10" s="28" customFormat="1" x14ac:dyDescent="0.3">
      <c r="A98" s="29" t="s">
        <v>39</v>
      </c>
      <c r="B98" s="51" t="s">
        <v>40</v>
      </c>
      <c r="C98" s="85" t="s">
        <v>19</v>
      </c>
      <c r="D98" s="86"/>
      <c r="E98" s="87"/>
      <c r="F98" s="88">
        <v>1</v>
      </c>
      <c r="G98" s="89"/>
      <c r="H98" s="64"/>
      <c r="I98" s="65"/>
      <c r="J98" s="66"/>
    </row>
    <row r="99" spans="1:10" s="28" customFormat="1" x14ac:dyDescent="0.3">
      <c r="A99" s="29" t="s">
        <v>41</v>
      </c>
      <c r="B99" s="51" t="s">
        <v>42</v>
      </c>
      <c r="C99" s="85" t="s">
        <v>19</v>
      </c>
      <c r="D99" s="86"/>
      <c r="E99" s="87"/>
      <c r="F99" s="27">
        <v>1</v>
      </c>
      <c r="G99" s="47"/>
      <c r="H99" s="64"/>
      <c r="I99" s="65"/>
      <c r="J99" s="66" t="s">
        <v>43</v>
      </c>
    </row>
    <row r="100" spans="1:10" s="28" customFormat="1" x14ac:dyDescent="0.3">
      <c r="A100" s="29" t="s">
        <v>44</v>
      </c>
      <c r="B100" s="51" t="s">
        <v>45</v>
      </c>
      <c r="C100" s="85" t="s">
        <v>19</v>
      </c>
      <c r="D100" s="86"/>
      <c r="E100" s="87"/>
      <c r="F100" s="88">
        <v>1</v>
      </c>
      <c r="G100" s="89"/>
      <c r="H100" s="64"/>
      <c r="I100" s="65"/>
      <c r="J100" s="66"/>
    </row>
    <row r="101" spans="1:10" s="28" customFormat="1" x14ac:dyDescent="0.3">
      <c r="A101" s="29" t="s">
        <v>46</v>
      </c>
      <c r="B101" s="51" t="s">
        <v>47</v>
      </c>
      <c r="C101" s="85" t="s">
        <v>19</v>
      </c>
      <c r="D101" s="86"/>
      <c r="E101" s="87"/>
      <c r="F101" s="88">
        <v>1</v>
      </c>
      <c r="G101" s="89"/>
      <c r="H101" s="64"/>
      <c r="I101" s="65"/>
      <c r="J101" s="66"/>
    </row>
    <row r="102" spans="1:10" s="28" customFormat="1" x14ac:dyDescent="0.3">
      <c r="A102" s="29" t="s">
        <v>48</v>
      </c>
      <c r="B102" s="92" t="s">
        <v>49</v>
      </c>
      <c r="C102" s="85" t="s">
        <v>19</v>
      </c>
      <c r="D102" s="86"/>
      <c r="E102" s="87"/>
      <c r="F102" s="88">
        <v>1</v>
      </c>
      <c r="G102" s="89"/>
      <c r="H102" s="64"/>
      <c r="I102" s="65"/>
      <c r="J102" s="66"/>
    </row>
    <row r="103" spans="1:10" s="28" customFormat="1" x14ac:dyDescent="0.3">
      <c r="A103" s="29" t="s">
        <v>50</v>
      </c>
      <c r="B103" s="51" t="s">
        <v>283</v>
      </c>
      <c r="C103" s="85" t="s">
        <v>19</v>
      </c>
      <c r="D103" s="86"/>
      <c r="E103" s="87"/>
      <c r="F103" s="88">
        <v>1</v>
      </c>
      <c r="G103" s="89"/>
      <c r="H103" s="64"/>
      <c r="I103" s="65"/>
      <c r="J103" s="66"/>
    </row>
    <row r="104" spans="1:10" s="28" customFormat="1" x14ac:dyDescent="0.3">
      <c r="A104" s="29" t="s">
        <v>51</v>
      </c>
      <c r="B104" s="51" t="s">
        <v>52</v>
      </c>
      <c r="C104" s="85"/>
      <c r="D104" s="86"/>
      <c r="E104" s="87"/>
      <c r="F104" s="88"/>
      <c r="G104" s="89"/>
      <c r="H104" s="64"/>
      <c r="I104" s="65"/>
      <c r="J104" s="66"/>
    </row>
    <row r="105" spans="1:10" s="28" customFormat="1" x14ac:dyDescent="0.3">
      <c r="A105" s="29" t="s">
        <v>53</v>
      </c>
      <c r="B105" s="51" t="s">
        <v>54</v>
      </c>
      <c r="C105" s="85"/>
      <c r="D105" s="86"/>
      <c r="E105" s="87"/>
      <c r="F105" s="88"/>
      <c r="G105" s="89"/>
      <c r="H105" s="64"/>
      <c r="I105" s="65"/>
      <c r="J105" s="66" t="s">
        <v>55</v>
      </c>
    </row>
    <row r="106" spans="1:10" s="28" customFormat="1" x14ac:dyDescent="0.3">
      <c r="A106" s="29" t="s">
        <v>56</v>
      </c>
      <c r="B106" s="51" t="s">
        <v>57</v>
      </c>
      <c r="C106" s="85" t="s">
        <v>58</v>
      </c>
      <c r="D106" s="86"/>
      <c r="E106" s="87"/>
      <c r="F106" s="27">
        <v>1</v>
      </c>
      <c r="G106" s="47"/>
      <c r="H106" s="64"/>
      <c r="I106" s="65"/>
      <c r="J106" s="66"/>
    </row>
    <row r="107" spans="1:10" s="28" customFormat="1" x14ac:dyDescent="0.3">
      <c r="A107" s="29" t="s">
        <v>59</v>
      </c>
      <c r="B107" s="51" t="s">
        <v>60</v>
      </c>
      <c r="C107" s="85" t="s">
        <v>61</v>
      </c>
      <c r="D107" s="86"/>
      <c r="E107" s="87"/>
      <c r="F107" s="88"/>
      <c r="G107" s="89"/>
      <c r="H107" s="64"/>
      <c r="I107" s="65"/>
      <c r="J107" s="66"/>
    </row>
    <row r="108" spans="1:10" s="28" customFormat="1" x14ac:dyDescent="0.3">
      <c r="A108" s="29" t="s">
        <v>62</v>
      </c>
      <c r="B108" s="92" t="s">
        <v>63</v>
      </c>
      <c r="C108" s="85"/>
      <c r="D108" s="86"/>
      <c r="E108" s="87" t="s">
        <v>64</v>
      </c>
      <c r="F108" s="88"/>
      <c r="G108" s="89"/>
      <c r="H108" s="64"/>
      <c r="I108" s="65"/>
      <c r="J108" s="66"/>
    </row>
    <row r="109" spans="1:10" s="28" customFormat="1" x14ac:dyDescent="0.3">
      <c r="A109" s="29" t="s">
        <v>65</v>
      </c>
      <c r="B109" s="92" t="s">
        <v>66</v>
      </c>
      <c r="C109" s="85"/>
      <c r="D109" s="86"/>
      <c r="E109" s="87" t="s">
        <v>67</v>
      </c>
      <c r="F109" s="88"/>
      <c r="G109" s="89"/>
      <c r="H109" s="64"/>
      <c r="I109" s="65"/>
      <c r="J109" s="66"/>
    </row>
    <row r="110" spans="1:10" s="28" customFormat="1" x14ac:dyDescent="0.3">
      <c r="A110" s="29" t="s">
        <v>68</v>
      </c>
      <c r="B110" s="51" t="s">
        <v>69</v>
      </c>
      <c r="C110" s="85"/>
      <c r="D110" s="86"/>
      <c r="E110" s="87" t="s">
        <v>70</v>
      </c>
      <c r="F110" s="88">
        <v>1</v>
      </c>
      <c r="G110" s="89"/>
      <c r="H110" s="64"/>
      <c r="I110" s="65"/>
      <c r="J110" s="66"/>
    </row>
    <row r="111" spans="1:10" s="28" customFormat="1" x14ac:dyDescent="0.3">
      <c r="A111" s="29" t="s">
        <v>71</v>
      </c>
      <c r="B111" s="51" t="s">
        <v>72</v>
      </c>
      <c r="C111" s="85"/>
      <c r="D111" s="86"/>
      <c r="E111" s="87" t="s">
        <v>70</v>
      </c>
      <c r="F111" s="88">
        <v>1</v>
      </c>
      <c r="G111" s="89"/>
      <c r="H111" s="64"/>
      <c r="I111" s="65"/>
      <c r="J111" s="66"/>
    </row>
    <row r="112" spans="1:10" s="28" customFormat="1" x14ac:dyDescent="0.3">
      <c r="A112" s="29" t="s">
        <v>73</v>
      </c>
      <c r="B112" s="51" t="s">
        <v>74</v>
      </c>
      <c r="C112" s="85"/>
      <c r="D112" s="86"/>
      <c r="E112" s="87" t="s">
        <v>70</v>
      </c>
      <c r="F112" s="88">
        <v>1</v>
      </c>
      <c r="G112" s="89"/>
      <c r="H112" s="64"/>
      <c r="I112" s="65"/>
      <c r="J112" s="66"/>
    </row>
    <row r="113" spans="1:10" s="28" customFormat="1" x14ac:dyDescent="0.3">
      <c r="A113" s="29" t="s">
        <v>75</v>
      </c>
      <c r="B113" s="51" t="s">
        <v>76</v>
      </c>
      <c r="C113" s="85"/>
      <c r="D113" s="86"/>
      <c r="E113" s="87" t="s">
        <v>29</v>
      </c>
      <c r="F113" s="88"/>
      <c r="G113" s="89"/>
      <c r="H113" s="64"/>
      <c r="I113" s="65"/>
      <c r="J113" s="66"/>
    </row>
    <row r="114" spans="1:10" s="28" customFormat="1" x14ac:dyDescent="0.3">
      <c r="A114" s="29" t="s">
        <v>77</v>
      </c>
      <c r="B114" s="92" t="s">
        <v>78</v>
      </c>
      <c r="C114" s="85"/>
      <c r="D114" s="86"/>
      <c r="E114" s="26" t="s">
        <v>24</v>
      </c>
      <c r="F114" s="88"/>
      <c r="G114" s="89"/>
      <c r="H114" s="64"/>
      <c r="I114" s="65"/>
      <c r="J114" s="66"/>
    </row>
    <row r="115" spans="1:10" s="28" customFormat="1" x14ac:dyDescent="0.3">
      <c r="A115" s="29" t="s">
        <v>79</v>
      </c>
      <c r="B115" s="51" t="s">
        <v>284</v>
      </c>
      <c r="C115" s="85"/>
      <c r="D115" s="86"/>
      <c r="E115" s="26"/>
      <c r="F115" s="88">
        <v>5</v>
      </c>
      <c r="G115" s="89"/>
      <c r="H115" s="64"/>
      <c r="I115" s="65"/>
      <c r="J115" s="93"/>
    </row>
    <row r="116" spans="1:10" s="28" customFormat="1" x14ac:dyDescent="0.3">
      <c r="A116" s="29" t="s">
        <v>80</v>
      </c>
      <c r="B116" s="51" t="s">
        <v>81</v>
      </c>
      <c r="C116" s="85" t="s">
        <v>19</v>
      </c>
      <c r="D116" s="86"/>
      <c r="E116" s="87"/>
      <c r="F116" s="88" t="s">
        <v>17</v>
      </c>
      <c r="G116" s="89"/>
      <c r="H116" s="64"/>
      <c r="I116" s="65"/>
      <c r="J116" s="66" t="s">
        <v>82</v>
      </c>
    </row>
    <row r="117" spans="1:10" s="28" customFormat="1" x14ac:dyDescent="0.3">
      <c r="A117" s="29" t="s">
        <v>83</v>
      </c>
      <c r="B117" s="51" t="s">
        <v>84</v>
      </c>
      <c r="C117" s="85" t="s">
        <v>19</v>
      </c>
      <c r="D117" s="86"/>
      <c r="E117" s="87"/>
      <c r="F117" s="88" t="s">
        <v>17</v>
      </c>
      <c r="G117" s="89"/>
      <c r="H117" s="64"/>
      <c r="I117" s="65"/>
      <c r="J117" s="66" t="s">
        <v>82</v>
      </c>
    </row>
    <row r="118" spans="1:10" s="28" customFormat="1" x14ac:dyDescent="0.3">
      <c r="A118" s="29"/>
      <c r="B118" s="51"/>
      <c r="C118" s="85"/>
      <c r="D118" s="86"/>
      <c r="E118" s="87"/>
      <c r="F118" s="88"/>
      <c r="G118" s="89"/>
      <c r="H118" s="64"/>
      <c r="I118" s="65"/>
      <c r="J118" s="66"/>
    </row>
    <row r="119" spans="1:10" s="28" customFormat="1" x14ac:dyDescent="0.3">
      <c r="A119" s="34" t="s">
        <v>85</v>
      </c>
      <c r="B119" s="52" t="s">
        <v>86</v>
      </c>
      <c r="C119" s="85" t="s">
        <v>19</v>
      </c>
      <c r="D119" s="86"/>
      <c r="E119" s="87"/>
      <c r="F119" s="88">
        <v>1</v>
      </c>
      <c r="G119" s="89"/>
      <c r="H119" s="64"/>
      <c r="I119" s="65"/>
      <c r="J119" s="66"/>
    </row>
    <row r="120" spans="1:10" s="28" customFormat="1" x14ac:dyDescent="0.3">
      <c r="A120" s="29" t="s">
        <v>87</v>
      </c>
      <c r="B120" s="92" t="s">
        <v>88</v>
      </c>
      <c r="C120" s="85"/>
      <c r="D120" s="86"/>
      <c r="E120" s="87" t="s">
        <v>29</v>
      </c>
      <c r="F120" s="27"/>
      <c r="G120" s="47"/>
      <c r="H120" s="64"/>
      <c r="I120" s="65"/>
      <c r="J120" s="66"/>
    </row>
    <row r="121" spans="1:10" s="28" customFormat="1" x14ac:dyDescent="0.3">
      <c r="A121" s="29" t="s">
        <v>89</v>
      </c>
      <c r="B121" s="51" t="s">
        <v>90</v>
      </c>
      <c r="C121" s="85"/>
      <c r="D121" s="86"/>
      <c r="E121" s="87" t="s">
        <v>70</v>
      </c>
      <c r="F121" s="88"/>
      <c r="G121" s="89"/>
      <c r="H121" s="64"/>
      <c r="I121" s="65"/>
      <c r="J121" s="66"/>
    </row>
    <row r="122" spans="1:10" s="28" customFormat="1" x14ac:dyDescent="0.3">
      <c r="A122" s="29" t="s">
        <v>91</v>
      </c>
      <c r="B122" s="51" t="s">
        <v>92</v>
      </c>
      <c r="C122" s="85" t="s">
        <v>19</v>
      </c>
      <c r="D122" s="86"/>
      <c r="E122" s="87"/>
      <c r="F122" s="88">
        <v>1</v>
      </c>
      <c r="G122" s="89"/>
      <c r="H122" s="64"/>
      <c r="I122" s="65"/>
      <c r="J122" s="66"/>
    </row>
    <row r="123" spans="1:10" s="28" customFormat="1" x14ac:dyDescent="0.3">
      <c r="A123" s="29" t="s">
        <v>93</v>
      </c>
      <c r="B123" s="51" t="s">
        <v>94</v>
      </c>
      <c r="C123" s="85" t="s">
        <v>19</v>
      </c>
      <c r="D123" s="86"/>
      <c r="E123" s="87"/>
      <c r="F123" s="88">
        <v>1</v>
      </c>
      <c r="G123" s="89"/>
      <c r="H123" s="64"/>
      <c r="I123" s="65"/>
      <c r="J123" s="66"/>
    </row>
    <row r="124" spans="1:10" s="28" customFormat="1" x14ac:dyDescent="0.3">
      <c r="A124" s="29" t="s">
        <v>95</v>
      </c>
      <c r="B124" s="92" t="s">
        <v>96</v>
      </c>
      <c r="C124" s="85"/>
      <c r="D124" s="86"/>
      <c r="E124" s="87" t="s">
        <v>29</v>
      </c>
      <c r="F124" s="27"/>
      <c r="G124" s="47"/>
      <c r="H124" s="64"/>
      <c r="I124" s="65"/>
      <c r="J124" s="66"/>
    </row>
    <row r="125" spans="1:10" s="28" customFormat="1" x14ac:dyDescent="0.3">
      <c r="A125" s="29" t="s">
        <v>97</v>
      </c>
      <c r="B125" s="51" t="s">
        <v>98</v>
      </c>
      <c r="C125" s="85" t="s">
        <v>19</v>
      </c>
      <c r="D125" s="86"/>
      <c r="E125" s="87"/>
      <c r="F125" s="88">
        <v>1</v>
      </c>
      <c r="G125" s="89"/>
      <c r="H125" s="64"/>
      <c r="I125" s="65"/>
      <c r="J125" s="66"/>
    </row>
    <row r="126" spans="1:10" s="28" customFormat="1" x14ac:dyDescent="0.3">
      <c r="A126" s="29" t="s">
        <v>99</v>
      </c>
      <c r="B126" s="51" t="s">
        <v>100</v>
      </c>
      <c r="C126" s="85"/>
      <c r="D126" s="86"/>
      <c r="E126" s="87" t="s">
        <v>23</v>
      </c>
      <c r="F126" s="88">
        <v>1</v>
      </c>
      <c r="G126" s="89"/>
      <c r="H126" s="64"/>
      <c r="I126" s="65"/>
      <c r="J126" s="66" t="s">
        <v>101</v>
      </c>
    </row>
    <row r="127" spans="1:10" s="28" customFormat="1" x14ac:dyDescent="0.3">
      <c r="A127" s="29" t="s">
        <v>102</v>
      </c>
      <c r="B127" s="51" t="s">
        <v>105</v>
      </c>
      <c r="C127" s="85"/>
      <c r="D127" s="86"/>
      <c r="E127" s="87" t="s">
        <v>106</v>
      </c>
      <c r="F127" s="27"/>
      <c r="G127" s="47"/>
      <c r="H127" s="64"/>
      <c r="I127" s="65"/>
      <c r="J127" s="66"/>
    </row>
    <row r="128" spans="1:10" s="28" customFormat="1" x14ac:dyDescent="0.3">
      <c r="A128" s="29" t="s">
        <v>103</v>
      </c>
      <c r="B128" s="51" t="s">
        <v>108</v>
      </c>
      <c r="C128" s="85"/>
      <c r="D128" s="86"/>
      <c r="E128" s="87" t="s">
        <v>106</v>
      </c>
      <c r="F128" s="27"/>
      <c r="G128" s="47"/>
      <c r="H128" s="64"/>
      <c r="I128" s="65"/>
      <c r="J128" s="66"/>
    </row>
    <row r="129" spans="1:10" s="28" customFormat="1" x14ac:dyDescent="0.3">
      <c r="A129" s="29" t="s">
        <v>104</v>
      </c>
      <c r="B129" s="51" t="s">
        <v>110</v>
      </c>
      <c r="C129" s="85"/>
      <c r="D129" s="86"/>
      <c r="E129" s="87" t="s">
        <v>106</v>
      </c>
      <c r="F129" s="27"/>
      <c r="G129" s="47"/>
      <c r="H129" s="64"/>
      <c r="I129" s="65"/>
      <c r="J129" s="66"/>
    </row>
    <row r="130" spans="1:10" s="28" customFormat="1" x14ac:dyDescent="0.3">
      <c r="A130" s="29" t="s">
        <v>107</v>
      </c>
      <c r="B130" s="51" t="s">
        <v>112</v>
      </c>
      <c r="C130" s="85"/>
      <c r="D130" s="86"/>
      <c r="E130" s="87" t="s">
        <v>106</v>
      </c>
      <c r="F130" s="27"/>
      <c r="G130" s="47"/>
      <c r="H130" s="64"/>
      <c r="I130" s="65"/>
      <c r="J130" s="66"/>
    </row>
    <row r="131" spans="1:10" s="28" customFormat="1" x14ac:dyDescent="0.3">
      <c r="A131" s="29" t="s">
        <v>109</v>
      </c>
      <c r="B131" s="51" t="s">
        <v>114</v>
      </c>
      <c r="C131" s="85"/>
      <c r="D131" s="86"/>
      <c r="E131" s="87" t="s">
        <v>106</v>
      </c>
      <c r="F131" s="27"/>
      <c r="G131" s="47"/>
      <c r="H131" s="64"/>
      <c r="I131" s="65"/>
      <c r="J131" s="66"/>
    </row>
    <row r="132" spans="1:10" s="28" customFormat="1" x14ac:dyDescent="0.3">
      <c r="A132" s="29" t="s">
        <v>111</v>
      </c>
      <c r="B132" s="51" t="s">
        <v>116</v>
      </c>
      <c r="C132" s="85"/>
      <c r="D132" s="86"/>
      <c r="E132" s="87" t="s">
        <v>106</v>
      </c>
      <c r="F132" s="27"/>
      <c r="G132" s="47"/>
      <c r="H132" s="64"/>
      <c r="I132" s="65"/>
      <c r="J132" s="66"/>
    </row>
    <row r="133" spans="1:10" s="28" customFormat="1" x14ac:dyDescent="0.3">
      <c r="A133" s="29" t="s">
        <v>113</v>
      </c>
      <c r="B133" s="51" t="s">
        <v>118</v>
      </c>
      <c r="C133" s="85"/>
      <c r="D133" s="86"/>
      <c r="E133" s="87" t="s">
        <v>106</v>
      </c>
      <c r="F133" s="27"/>
      <c r="G133" s="47"/>
      <c r="H133" s="64"/>
      <c r="I133" s="65"/>
      <c r="J133" s="66"/>
    </row>
    <row r="134" spans="1:10" s="28" customFormat="1" x14ac:dyDescent="0.3">
      <c r="A134" s="29" t="s">
        <v>115</v>
      </c>
      <c r="B134" s="51" t="s">
        <v>120</v>
      </c>
      <c r="C134" s="85"/>
      <c r="D134" s="86"/>
      <c r="E134" s="87" t="s">
        <v>106</v>
      </c>
      <c r="F134" s="27"/>
      <c r="G134" s="47"/>
      <c r="H134" s="64"/>
      <c r="I134" s="65"/>
      <c r="J134" s="66"/>
    </row>
    <row r="135" spans="1:10" s="28" customFormat="1" x14ac:dyDescent="0.3">
      <c r="A135" s="29" t="s">
        <v>117</v>
      </c>
      <c r="B135" s="51" t="s">
        <v>122</v>
      </c>
      <c r="C135" s="85"/>
      <c r="D135" s="86"/>
      <c r="E135" s="87" t="s">
        <v>106</v>
      </c>
      <c r="F135" s="27"/>
      <c r="G135" s="47"/>
      <c r="H135" s="64"/>
      <c r="I135" s="65"/>
      <c r="J135" s="66"/>
    </row>
    <row r="136" spans="1:10" s="28" customFormat="1" x14ac:dyDescent="0.3">
      <c r="A136" s="29" t="s">
        <v>119</v>
      </c>
      <c r="B136" s="51" t="s">
        <v>123</v>
      </c>
      <c r="C136" s="85"/>
      <c r="D136" s="86"/>
      <c r="E136" s="87" t="s">
        <v>106</v>
      </c>
      <c r="F136" s="27"/>
      <c r="G136" s="47"/>
      <c r="H136" s="64"/>
      <c r="I136" s="65"/>
      <c r="J136" s="66"/>
    </row>
    <row r="137" spans="1:10" s="28" customFormat="1" x14ac:dyDescent="0.3">
      <c r="A137" s="29" t="s">
        <v>121</v>
      </c>
      <c r="B137" s="51" t="s">
        <v>124</v>
      </c>
      <c r="C137" s="85"/>
      <c r="D137" s="86"/>
      <c r="E137" s="87" t="s">
        <v>29</v>
      </c>
      <c r="F137" s="27"/>
      <c r="G137" s="47"/>
      <c r="H137" s="64"/>
      <c r="I137" s="65"/>
      <c r="J137" s="66"/>
    </row>
    <row r="138" spans="1:10" s="28" customFormat="1" x14ac:dyDescent="0.3">
      <c r="A138" s="29"/>
      <c r="B138" s="51"/>
      <c r="C138" s="85"/>
      <c r="D138" s="86"/>
      <c r="E138" s="87"/>
      <c r="F138" s="27"/>
      <c r="G138" s="47"/>
      <c r="H138" s="64"/>
      <c r="I138" s="65"/>
      <c r="J138" s="66"/>
    </row>
    <row r="139" spans="1:10" s="28" customFormat="1" x14ac:dyDescent="0.3">
      <c r="A139" s="34" t="s">
        <v>125</v>
      </c>
      <c r="B139" s="52" t="s">
        <v>126</v>
      </c>
      <c r="C139" s="85" t="s">
        <v>19</v>
      </c>
      <c r="D139" s="86"/>
      <c r="E139" s="87"/>
      <c r="F139" s="27">
        <v>1</v>
      </c>
      <c r="G139" s="47"/>
      <c r="H139" s="64"/>
      <c r="I139" s="65"/>
      <c r="J139" s="66"/>
    </row>
    <row r="140" spans="1:10" s="28" customFormat="1" x14ac:dyDescent="0.3">
      <c r="A140" s="29" t="s">
        <v>127</v>
      </c>
      <c r="B140" s="51" t="s">
        <v>128</v>
      </c>
      <c r="C140" s="24" t="s">
        <v>25</v>
      </c>
      <c r="D140" s="86"/>
      <c r="E140" s="87" t="s">
        <v>29</v>
      </c>
      <c r="F140" s="88"/>
      <c r="G140" s="89"/>
      <c r="H140" s="64"/>
      <c r="I140" s="65"/>
      <c r="J140" s="49" t="s">
        <v>129</v>
      </c>
    </row>
    <row r="141" spans="1:10" s="28" customFormat="1" x14ac:dyDescent="0.3">
      <c r="A141" s="29" t="s">
        <v>130</v>
      </c>
      <c r="B141" s="51" t="s">
        <v>131</v>
      </c>
      <c r="C141" s="24" t="s">
        <v>25</v>
      </c>
      <c r="D141" s="86"/>
      <c r="E141" s="87" t="s">
        <v>70</v>
      </c>
      <c r="F141" s="88"/>
      <c r="G141" s="89"/>
      <c r="H141" s="64"/>
      <c r="I141" s="65"/>
      <c r="J141" s="49" t="s">
        <v>129</v>
      </c>
    </row>
    <row r="142" spans="1:10" s="28" customFormat="1" x14ac:dyDescent="0.3">
      <c r="A142" s="29" t="s">
        <v>132</v>
      </c>
      <c r="B142" s="51" t="s">
        <v>285</v>
      </c>
      <c r="C142" s="85" t="s">
        <v>19</v>
      </c>
      <c r="D142" s="86"/>
      <c r="E142" s="87"/>
      <c r="F142" s="27" t="s">
        <v>17</v>
      </c>
      <c r="G142" s="47"/>
      <c r="H142" s="64"/>
      <c r="I142" s="65"/>
      <c r="J142" s="66"/>
    </row>
    <row r="143" spans="1:10" s="28" customFormat="1" x14ac:dyDescent="0.3">
      <c r="A143" s="29" t="s">
        <v>133</v>
      </c>
      <c r="B143" s="51" t="s">
        <v>92</v>
      </c>
      <c r="C143" s="85" t="s">
        <v>19</v>
      </c>
      <c r="D143" s="86"/>
      <c r="E143" s="87"/>
      <c r="F143" s="88">
        <v>1</v>
      </c>
      <c r="G143" s="89"/>
      <c r="H143" s="64"/>
      <c r="I143" s="65"/>
      <c r="J143" s="66"/>
    </row>
    <row r="144" spans="1:10" s="28" customFormat="1" x14ac:dyDescent="0.3">
      <c r="A144" s="29" t="s">
        <v>134</v>
      </c>
      <c r="B144" s="51" t="s">
        <v>94</v>
      </c>
      <c r="C144" s="85" t="s">
        <v>19</v>
      </c>
      <c r="D144" s="86"/>
      <c r="E144" s="87"/>
      <c r="F144" s="88">
        <v>1</v>
      </c>
      <c r="G144" s="89"/>
      <c r="H144" s="64"/>
      <c r="I144" s="65"/>
      <c r="J144" s="66"/>
    </row>
    <row r="145" spans="1:10" s="28" customFormat="1" x14ac:dyDescent="0.3">
      <c r="A145" s="29" t="s">
        <v>135</v>
      </c>
      <c r="B145" s="92" t="s">
        <v>96</v>
      </c>
      <c r="C145" s="24" t="s">
        <v>25</v>
      </c>
      <c r="D145" s="86"/>
      <c r="E145" s="87" t="s">
        <v>29</v>
      </c>
      <c r="F145" s="88"/>
      <c r="G145" s="89"/>
      <c r="H145" s="64"/>
      <c r="I145" s="65"/>
      <c r="J145" s="49" t="s">
        <v>129</v>
      </c>
    </row>
    <row r="146" spans="1:10" s="28" customFormat="1" x14ac:dyDescent="0.3">
      <c r="A146" s="29" t="s">
        <v>136</v>
      </c>
      <c r="B146" s="51" t="s">
        <v>286</v>
      </c>
      <c r="C146" s="85" t="s">
        <v>19</v>
      </c>
      <c r="D146" s="86"/>
      <c r="E146" s="87"/>
      <c r="F146" s="88">
        <v>1</v>
      </c>
      <c r="G146" s="89"/>
      <c r="H146" s="64"/>
      <c r="I146" s="65"/>
      <c r="J146" s="66"/>
    </row>
    <row r="147" spans="1:10" s="28" customFormat="1" x14ac:dyDescent="0.3">
      <c r="A147" s="29" t="s">
        <v>137</v>
      </c>
      <c r="B147" s="51" t="s">
        <v>138</v>
      </c>
      <c r="C147" s="85" t="s">
        <v>19</v>
      </c>
      <c r="D147" s="86"/>
      <c r="E147" s="87"/>
      <c r="F147" s="88"/>
      <c r="G147" s="89"/>
      <c r="H147" s="64"/>
      <c r="I147" s="65"/>
      <c r="J147" s="66"/>
    </row>
    <row r="148" spans="1:10" s="28" customFormat="1" x14ac:dyDescent="0.3">
      <c r="A148" s="29" t="s">
        <v>139</v>
      </c>
      <c r="B148" s="92" t="s">
        <v>140</v>
      </c>
      <c r="C148" s="24" t="s">
        <v>58</v>
      </c>
      <c r="D148" s="86"/>
      <c r="E148" s="87" t="s">
        <v>141</v>
      </c>
      <c r="F148" s="27">
        <v>1</v>
      </c>
      <c r="G148" s="47"/>
      <c r="H148" s="64"/>
      <c r="I148" s="65"/>
      <c r="J148" s="66" t="s">
        <v>142</v>
      </c>
    </row>
    <row r="149" spans="1:10" s="28" customFormat="1" x14ac:dyDescent="0.3">
      <c r="A149" s="29" t="s">
        <v>143</v>
      </c>
      <c r="B149" s="51" t="s">
        <v>144</v>
      </c>
      <c r="C149" s="85"/>
      <c r="D149" s="86"/>
      <c r="E149" s="87" t="s">
        <v>106</v>
      </c>
      <c r="F149" s="27"/>
      <c r="G149" s="47"/>
      <c r="H149" s="64"/>
      <c r="I149" s="65"/>
      <c r="J149" s="66"/>
    </row>
    <row r="150" spans="1:10" s="28" customFormat="1" x14ac:dyDescent="0.3">
      <c r="A150" s="29" t="s">
        <v>145</v>
      </c>
      <c r="B150" s="51" t="s">
        <v>146</v>
      </c>
      <c r="C150" s="85"/>
      <c r="D150" s="86"/>
      <c r="E150" s="87" t="s">
        <v>106</v>
      </c>
      <c r="F150" s="27"/>
      <c r="G150" s="47"/>
      <c r="H150" s="64"/>
      <c r="I150" s="65"/>
      <c r="J150" s="66"/>
    </row>
    <row r="151" spans="1:10" s="28" customFormat="1" x14ac:dyDescent="0.3">
      <c r="A151" s="29" t="s">
        <v>147</v>
      </c>
      <c r="B151" s="51" t="s">
        <v>148</v>
      </c>
      <c r="C151" s="85"/>
      <c r="D151" s="86"/>
      <c r="E151" s="87" t="s">
        <v>106</v>
      </c>
      <c r="F151" s="27"/>
      <c r="G151" s="47"/>
      <c r="H151" s="64"/>
      <c r="I151" s="65"/>
      <c r="J151" s="66"/>
    </row>
    <row r="152" spans="1:10" s="28" customFormat="1" x14ac:dyDescent="0.3">
      <c r="A152" s="29" t="s">
        <v>149</v>
      </c>
      <c r="B152" s="51" t="s">
        <v>150</v>
      </c>
      <c r="C152" s="85"/>
      <c r="D152" s="86"/>
      <c r="E152" s="87" t="s">
        <v>106</v>
      </c>
      <c r="F152" s="27"/>
      <c r="G152" s="47"/>
      <c r="H152" s="64"/>
      <c r="I152" s="65"/>
      <c r="J152" s="66"/>
    </row>
    <row r="153" spans="1:10" s="28" customFormat="1" x14ac:dyDescent="0.3">
      <c r="A153" s="29" t="s">
        <v>151</v>
      </c>
      <c r="B153" s="51" t="s">
        <v>152</v>
      </c>
      <c r="C153" s="85"/>
      <c r="D153" s="86"/>
      <c r="E153" s="87" t="s">
        <v>106</v>
      </c>
      <c r="F153" s="27"/>
      <c r="G153" s="47"/>
      <c r="H153" s="64"/>
      <c r="I153" s="65"/>
      <c r="J153" s="66"/>
    </row>
    <row r="154" spans="1:10" s="28" customFormat="1" x14ac:dyDescent="0.3">
      <c r="A154" s="29" t="s">
        <v>153</v>
      </c>
      <c r="B154" s="51" t="s">
        <v>154</v>
      </c>
      <c r="C154" s="85"/>
      <c r="D154" s="86"/>
      <c r="E154" s="87" t="s">
        <v>106</v>
      </c>
      <c r="F154" s="27"/>
      <c r="G154" s="47"/>
      <c r="H154" s="64"/>
      <c r="I154" s="65"/>
      <c r="J154" s="66"/>
    </row>
    <row r="155" spans="1:10" s="28" customFormat="1" x14ac:dyDescent="0.3">
      <c r="A155" s="29" t="s">
        <v>155</v>
      </c>
      <c r="B155" s="51" t="s">
        <v>156</v>
      </c>
      <c r="C155" s="85"/>
      <c r="D155" s="86"/>
      <c r="E155" s="87" t="s">
        <v>106</v>
      </c>
      <c r="F155" s="27"/>
      <c r="G155" s="47"/>
      <c r="H155" s="64"/>
      <c r="I155" s="65"/>
      <c r="J155" s="66"/>
    </row>
    <row r="156" spans="1:10" s="28" customFormat="1" x14ac:dyDescent="0.3">
      <c r="A156" s="29" t="s">
        <v>157</v>
      </c>
      <c r="B156" s="51" t="s">
        <v>158</v>
      </c>
      <c r="C156" s="85"/>
      <c r="D156" s="86"/>
      <c r="E156" s="87" t="s">
        <v>106</v>
      </c>
      <c r="F156" s="27"/>
      <c r="G156" s="47"/>
      <c r="H156" s="64"/>
      <c r="I156" s="65"/>
      <c r="J156" s="66"/>
    </row>
    <row r="157" spans="1:10" s="28" customFormat="1" x14ac:dyDescent="0.3">
      <c r="A157" s="29" t="s">
        <v>159</v>
      </c>
      <c r="B157" s="51" t="s">
        <v>160</v>
      </c>
      <c r="C157" s="85"/>
      <c r="D157" s="86"/>
      <c r="E157" s="87" t="s">
        <v>106</v>
      </c>
      <c r="F157" s="27"/>
      <c r="G157" s="47"/>
      <c r="H157" s="64"/>
      <c r="I157" s="65"/>
      <c r="J157" s="66"/>
    </row>
    <row r="158" spans="1:10" s="28" customFormat="1" x14ac:dyDescent="0.3">
      <c r="A158" s="29" t="s">
        <v>161</v>
      </c>
      <c r="B158" s="51" t="s">
        <v>162</v>
      </c>
      <c r="C158" s="85"/>
      <c r="D158" s="86"/>
      <c r="E158" s="87" t="s">
        <v>106</v>
      </c>
      <c r="F158" s="27"/>
      <c r="G158" s="47"/>
      <c r="H158" s="64"/>
      <c r="I158" s="65"/>
      <c r="J158" s="66"/>
    </row>
    <row r="159" spans="1:10" s="28" customFormat="1" ht="16.2" customHeight="1" x14ac:dyDescent="0.3">
      <c r="A159" s="29" t="s">
        <v>163</v>
      </c>
      <c r="B159" s="51" t="s">
        <v>164</v>
      </c>
      <c r="C159" s="85"/>
      <c r="D159" s="86"/>
      <c r="E159" s="87" t="s">
        <v>29</v>
      </c>
      <c r="F159" s="27" t="s">
        <v>17</v>
      </c>
      <c r="G159" s="47"/>
      <c r="H159" s="64"/>
      <c r="I159" s="65">
        <f>H159</f>
        <v>0</v>
      </c>
      <c r="J159" s="66"/>
    </row>
    <row r="160" spans="1:10" s="28" customFormat="1" x14ac:dyDescent="0.3">
      <c r="A160" s="29"/>
      <c r="B160" s="51"/>
      <c r="C160" s="85"/>
      <c r="D160" s="86"/>
      <c r="E160" s="87"/>
      <c r="F160" s="88"/>
      <c r="G160" s="89"/>
      <c r="H160" s="64"/>
      <c r="I160" s="65"/>
      <c r="J160" s="66"/>
    </row>
    <row r="161" spans="1:14" s="28" customFormat="1" ht="15" thickBot="1" x14ac:dyDescent="0.35">
      <c r="A161" s="31"/>
      <c r="B161" s="94"/>
      <c r="C161" s="32"/>
      <c r="D161" s="67"/>
      <c r="E161" s="70"/>
      <c r="F161" s="36"/>
      <c r="G161" s="53"/>
      <c r="H161" s="73"/>
      <c r="I161" s="74"/>
      <c r="J161" s="75"/>
    </row>
    <row r="162" spans="1:14" ht="15" thickBot="1" x14ac:dyDescent="0.35">
      <c r="A162" s="95"/>
      <c r="B162" s="96" t="s">
        <v>165</v>
      </c>
      <c r="C162" s="97"/>
      <c r="D162" s="98"/>
      <c r="E162" s="99"/>
      <c r="F162" s="98"/>
      <c r="G162" s="98"/>
      <c r="H162" s="99"/>
      <c r="I162" s="99">
        <f>SUM(I11:I93,I159)</f>
        <v>0</v>
      </c>
      <c r="J162" s="100"/>
      <c r="L162" s="121"/>
    </row>
    <row r="163" spans="1:14" ht="16.2" thickBot="1" x14ac:dyDescent="0.35">
      <c r="A163" s="95"/>
      <c r="B163" s="96" t="s">
        <v>166</v>
      </c>
      <c r="C163" s="97"/>
      <c r="D163" s="98"/>
      <c r="E163" s="99"/>
      <c r="F163" s="98"/>
      <c r="G163" s="98"/>
      <c r="H163" s="99"/>
      <c r="I163" s="99">
        <f>I164-I162</f>
        <v>0</v>
      </c>
      <c r="J163" s="100"/>
      <c r="K163" s="37"/>
      <c r="L163" s="122"/>
      <c r="M163" s="22"/>
      <c r="N163" s="22"/>
    </row>
    <row r="164" spans="1:14" ht="16.2" thickBot="1" x14ac:dyDescent="0.35">
      <c r="A164" s="95"/>
      <c r="B164" s="96" t="s">
        <v>167</v>
      </c>
      <c r="C164" s="97"/>
      <c r="D164" s="98"/>
      <c r="E164" s="99"/>
      <c r="F164" s="98"/>
      <c r="G164" s="98"/>
      <c r="H164" s="99"/>
      <c r="I164" s="99">
        <f>I162*1.19</f>
        <v>0</v>
      </c>
      <c r="J164" s="100"/>
      <c r="K164" s="37"/>
      <c r="L164" s="22"/>
      <c r="M164" s="22"/>
      <c r="N164" s="22"/>
    </row>
    <row r="165" spans="1:14" ht="15.6" x14ac:dyDescent="0.3">
      <c r="A165" s="101"/>
      <c r="B165" s="102"/>
      <c r="C165" s="103"/>
      <c r="D165" s="103"/>
      <c r="E165" s="104"/>
      <c r="F165" s="102"/>
      <c r="G165" s="101"/>
      <c r="H165" s="104"/>
      <c r="I165" s="104"/>
      <c r="J165" s="101"/>
      <c r="K165" s="37"/>
      <c r="L165" s="22"/>
      <c r="M165" s="22"/>
      <c r="N165" s="22"/>
    </row>
    <row r="166" spans="1:14" x14ac:dyDescent="0.3">
      <c r="A166" s="101"/>
      <c r="B166" s="102"/>
      <c r="C166" s="103"/>
      <c r="D166" s="103"/>
      <c r="E166" s="104"/>
      <c r="F166" s="102" t="s">
        <v>168</v>
      </c>
      <c r="G166" s="101"/>
      <c r="H166" s="104"/>
      <c r="I166" s="104"/>
      <c r="J166" s="101"/>
    </row>
    <row r="167" spans="1:14" s="38" customFormat="1" ht="26.4" x14ac:dyDescent="0.3">
      <c r="A167" s="101"/>
      <c r="B167" s="39"/>
      <c r="C167" s="103"/>
      <c r="D167" s="103"/>
      <c r="E167" s="105" t="s">
        <v>169</v>
      </c>
      <c r="F167" s="106">
        <f>SUM(F11:F161)</f>
        <v>55</v>
      </c>
      <c r="G167" s="106"/>
      <c r="H167" s="104"/>
      <c r="I167" s="104"/>
      <c r="J167" s="101"/>
      <c r="K167"/>
      <c r="L167"/>
      <c r="M167"/>
      <c r="N167"/>
    </row>
    <row r="168" spans="1:14" s="38" customFormat="1" x14ac:dyDescent="0.3">
      <c r="A168"/>
      <c r="B168" s="22"/>
      <c r="C168" s="28"/>
      <c r="D168" s="28"/>
      <c r="F168" s="22"/>
      <c r="G168"/>
      <c r="J168"/>
      <c r="K168"/>
      <c r="L168"/>
      <c r="M168"/>
      <c r="N168"/>
    </row>
    <row r="169" spans="1:14" s="38" customFormat="1" x14ac:dyDescent="0.3">
      <c r="A169"/>
      <c r="B169" s="40"/>
      <c r="C169" s="28"/>
      <c r="D169" s="28"/>
      <c r="F169" s="22"/>
      <c r="G169"/>
      <c r="J169"/>
      <c r="K169"/>
      <c r="L169"/>
      <c r="M169"/>
      <c r="N169"/>
    </row>
    <row r="170" spans="1:14" s="38" customFormat="1" x14ac:dyDescent="0.3">
      <c r="A170"/>
      <c r="B170" s="40"/>
      <c r="C170" s="28"/>
      <c r="D170" s="28"/>
      <c r="F170" s="22"/>
      <c r="G170"/>
      <c r="J170"/>
      <c r="K170"/>
      <c r="L170"/>
      <c r="M170"/>
      <c r="N170"/>
    </row>
    <row r="171" spans="1:14" s="38" customFormat="1" x14ac:dyDescent="0.3">
      <c r="A171"/>
      <c r="B171" s="40"/>
      <c r="C171" s="28"/>
      <c r="D171" s="28"/>
      <c r="F171" s="22"/>
      <c r="G171"/>
      <c r="J171"/>
      <c r="K171"/>
      <c r="L171"/>
      <c r="M171"/>
      <c r="N171"/>
    </row>
  </sheetData>
  <sheetProtection algorithmName="SHA-512" hashValue="0wiiUTTLp6bfaaW5zFyHp5usYYEaqlUF1Hh2Aad9oUlaWnYWO7tMWIIAQF43hsh1NBW83Kgpobwq+7i6iosCEA==" saltValue="+S5lY2XwBLDq9F7CAur5Pg==" spinCount="100000" sheet="1" objects="1" scenarios="1" selectLockedCells="1"/>
  <mergeCells count="7">
    <mergeCell ref="C7:F7"/>
    <mergeCell ref="H7:J7"/>
    <mergeCell ref="C3:F3"/>
    <mergeCell ref="H3:J4"/>
    <mergeCell ref="C5:F5"/>
    <mergeCell ref="C6:F6"/>
    <mergeCell ref="H6:J6"/>
  </mergeCells>
  <pageMargins left="0.7" right="0.7" top="0.75" bottom="0.75" header="0.3" footer="0.3"/>
  <pageSetup paperSize="8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Angebotsübersicht</vt:lpstr>
      <vt:lpstr>LV - WKG</vt:lpstr>
      <vt:lpstr>LV - KKL</vt:lpstr>
      <vt:lpstr>LV - Naumburg</vt:lpstr>
      <vt:lpstr>LV - Zeitz</vt:lpstr>
      <vt:lpstr>LV - KLS</vt:lpstr>
      <vt:lpstr>LV - KKH</vt:lpstr>
      <vt:lpstr>LV - ZKS</vt:lpstr>
      <vt:lpstr>LV - KOB</vt:lpstr>
      <vt:lpstr>LV - FKNe</vt:lpstr>
      <vt:lpstr>LV - KWF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2026-03-02T17:20:03Z</dcterms:modified>
</cp:coreProperties>
</file>